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_DZIAŁ_KOMUNIKACJI\USŁUGI_POLIGRAFICZNE\2020_sierpien\"/>
    </mc:Choice>
  </mc:AlternateContent>
  <xr:revisionPtr revIDLastSave="0" documentId="13_ncr:1_{8DFD58F8-D758-47B5-8915-BF653D98212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K48" i="1" l="1"/>
  <c r="L48" i="1" s="1"/>
  <c r="K27" i="1" l="1"/>
  <c r="L27" i="1" s="1"/>
  <c r="K52" i="1" l="1"/>
  <c r="L52" i="1" s="1"/>
  <c r="K49" i="1"/>
  <c r="L49" i="1" s="1"/>
  <c r="K50" i="1"/>
  <c r="L50" i="1" s="1"/>
  <c r="K51" i="1"/>
  <c r="L51" i="1" s="1"/>
  <c r="K45" i="1"/>
  <c r="L45" i="1" s="1"/>
  <c r="K47" i="1"/>
  <c r="L47" i="1" s="1"/>
  <c r="K43" i="1"/>
  <c r="L43" i="1" s="1"/>
  <c r="K35" i="1"/>
  <c r="L35" i="1" s="1"/>
  <c r="K36" i="1"/>
  <c r="L36" i="1" s="1"/>
  <c r="K33" i="1"/>
  <c r="L33" i="1" s="1"/>
  <c r="K31" i="1"/>
  <c r="L31" i="1" s="1"/>
  <c r="K30" i="1"/>
  <c r="L30" i="1" s="1"/>
  <c r="K29" i="1"/>
  <c r="L29" i="1" s="1"/>
  <c r="K24" i="1"/>
  <c r="L24" i="1" s="1"/>
  <c r="K25" i="1"/>
  <c r="L25" i="1" s="1"/>
  <c r="K21" i="1"/>
  <c r="L21" i="1" s="1"/>
  <c r="K22" i="1"/>
  <c r="L22" i="1" s="1"/>
  <c r="K16" i="1"/>
  <c r="L16" i="1" s="1"/>
  <c r="K18" i="1"/>
  <c r="L18" i="1" s="1"/>
  <c r="K19" i="1"/>
  <c r="L19" i="1" s="1"/>
  <c r="K13" i="1"/>
  <c r="L13" i="1" s="1"/>
  <c r="K14" i="1"/>
  <c r="L14" i="1" s="1"/>
  <c r="K40" i="1"/>
  <c r="L40" i="1" s="1"/>
  <c r="K39" i="1"/>
  <c r="L39" i="1" s="1"/>
  <c r="K9" i="1"/>
  <c r="L9" i="1" s="1"/>
  <c r="K11" i="1"/>
  <c r="L11" i="1" s="1"/>
  <c r="K41" i="1"/>
  <c r="L41" i="1" s="1"/>
  <c r="K38" i="1"/>
  <c r="L38" i="1" s="1"/>
</calcChain>
</file>

<file path=xl/sharedStrings.xml><?xml version="1.0" encoding="utf-8"?>
<sst xmlns="http://schemas.openxmlformats.org/spreadsheetml/2006/main" count="68" uniqueCount="57">
  <si>
    <t>Rodzaj publikacji (druku)</t>
  </si>
  <si>
    <t>Wiersze do wypełnienia cenami jednostkowymi</t>
  </si>
  <si>
    <t>Średnia Cena jednostkowa brutto                                                            [PLN]                                                          [średnia cena jednostkowa netto + VAT]</t>
  </si>
  <si>
    <t>Specyfikacja publikacji (druku)</t>
  </si>
  <si>
    <t>Ulotka 1</t>
  </si>
  <si>
    <t>Oś czasu usługi druku (harmonogram pracy drukarni; w dniach)</t>
  </si>
  <si>
    <t>Ulotka 2</t>
  </si>
  <si>
    <t>Ulotka 3</t>
  </si>
  <si>
    <t>Ulotka 4</t>
  </si>
  <si>
    <t>Ulotka 5</t>
  </si>
  <si>
    <t>Ulotka 6</t>
  </si>
  <si>
    <t>Wizytówki</t>
  </si>
  <si>
    <t>Identyfikatory</t>
  </si>
  <si>
    <t>Teczka</t>
  </si>
  <si>
    <t>CZEŚĆ 1</t>
  </si>
  <si>
    <t>Torby</t>
  </si>
  <si>
    <t>Notesy</t>
  </si>
  <si>
    <t>Średnia Cena jednostkowa netto [PLN]                             
[c. j. netto z kol. 4 + c. j. netto z kol. 5 + c. j. netto z kol. 6 + c. j. netto z kol. 7 + c. j. netto z kol. 8] / ilość kolumn nakładu tj. 5* lub 4* (X) lub 3* (XX)</t>
  </si>
  <si>
    <t>X</t>
  </si>
  <si>
    <t>Cena ogółem dla część 1 zamówienia</t>
  </si>
  <si>
    <t>Naklejki na środki trwałe</t>
  </si>
  <si>
    <t>KARTECZKI Z KLEJEM TYPU MEMORY</t>
  </si>
  <si>
    <t>KOPERTY</t>
  </si>
  <si>
    <t>Kolumny z zakresem nakładu</t>
  </si>
  <si>
    <t>Nakład (sztuki)
  Ceny jednostkowe netto ( za 1 szt. ) przy zadanych  ilościach nakładu [PLN] 
(do wyceny należy przyjąć maksymalny nakład dla poszczególnych kolum nr 4-8)</t>
  </si>
  <si>
    <t>Załącznik nr 1 do Formularza Oferty</t>
  </si>
  <si>
    <r>
      <rPr>
        <b/>
        <sz val="9"/>
        <color theme="1"/>
        <rFont val="Calibri"/>
        <family val="2"/>
        <charset val="238"/>
        <scheme val="minor"/>
      </rPr>
      <t>Format A4 (210 x 297mm), bigowanie podwójne do 99 x 210 mm</t>
    </r>
    <r>
      <rPr>
        <sz val="9"/>
        <color theme="1"/>
        <rFont val="Calibri"/>
        <family val="2"/>
        <charset val="238"/>
        <scheme val="minor"/>
      </rPr>
      <t xml:space="preserve">
Druk 4+4, papier kreda mat 250g 
Uwagi: folia matowa</t>
    </r>
  </si>
  <si>
    <r>
      <rPr>
        <b/>
        <sz val="9"/>
        <color theme="1"/>
        <rFont val="Calibri"/>
        <family val="2"/>
        <charset val="238"/>
        <scheme val="minor"/>
      </rPr>
      <t>Format 2 x A4 (420 x 297 mm), bigowanie do formatu A4 (210 x 297 mm)</t>
    </r>
    <r>
      <rPr>
        <sz val="9"/>
        <color theme="1"/>
        <rFont val="Calibri"/>
        <family val="2"/>
        <charset val="238"/>
        <scheme val="minor"/>
      </rPr>
      <t xml:space="preserve">
Druk 4+4, papier kreda mat 250g
Uwagi: folia matowa</t>
    </r>
  </si>
  <si>
    <r>
      <rPr>
        <b/>
        <sz val="9"/>
        <color theme="1"/>
        <rFont val="Calibri"/>
        <family val="2"/>
        <charset val="238"/>
        <scheme val="minor"/>
      </rPr>
      <t>Format 3 x A4 (630 x 297 mm), podwójne bigowanie do formatu A4 (210 x 297 mm)</t>
    </r>
    <r>
      <rPr>
        <sz val="9"/>
        <color theme="1"/>
        <rFont val="Calibri"/>
        <family val="2"/>
        <charset val="238"/>
        <scheme val="minor"/>
      </rPr>
      <t xml:space="preserve">
Druk 4+4, papier kreda mat 250g
Uwagi: folia matowa</t>
    </r>
  </si>
  <si>
    <r>
      <rPr>
        <b/>
        <sz val="9"/>
        <color theme="1"/>
        <rFont val="Calibri"/>
        <family val="2"/>
        <charset val="238"/>
        <scheme val="minor"/>
      </rPr>
      <t>Format 55 x 90 mm</t>
    </r>
    <r>
      <rPr>
        <sz val="9"/>
        <color theme="1"/>
        <rFont val="Calibri"/>
        <family val="2"/>
        <charset val="238"/>
        <scheme val="minor"/>
      </rPr>
      <t xml:space="preserve"> 
Druk dwustronny: Pantone Black 6C + Pantone 802 C, papier kreda mat 350g
Uwagi:  folia matowa</t>
    </r>
  </si>
  <si>
    <r>
      <rPr>
        <b/>
        <sz val="9"/>
        <color theme="1"/>
        <rFont val="Calibri"/>
        <family val="2"/>
        <charset val="238"/>
        <scheme val="minor"/>
      </rPr>
      <t xml:space="preserve">Format 55 x 90 mm 
</t>
    </r>
    <r>
      <rPr>
        <sz val="9"/>
        <color theme="1"/>
        <rFont val="Calibri"/>
        <family val="2"/>
        <charset val="238"/>
        <scheme val="minor"/>
      </rPr>
      <t>Druk 4 + 4, papier kreda mat 350g 
Uwagi: folia matowa</t>
    </r>
  </si>
  <si>
    <r>
      <rPr>
        <b/>
        <sz val="9"/>
        <color theme="1"/>
        <rFont val="Calibri"/>
        <family val="2"/>
        <charset val="238"/>
        <scheme val="minor"/>
      </rPr>
      <t>Format 2/3 A4 (200 x 210 mm), bigowanie do 100 x 210 mm</t>
    </r>
    <r>
      <rPr>
        <sz val="9"/>
        <color theme="1"/>
        <rFont val="Calibri"/>
        <family val="2"/>
        <charset val="238"/>
        <scheme val="minor"/>
      </rPr>
      <t xml:space="preserve">
Druk 4 + 4, papier kreda mat 350g 
Uwagi: folia matowa</t>
    </r>
  </si>
  <si>
    <r>
      <rPr>
        <b/>
        <sz val="9"/>
        <rFont val="Calibri"/>
        <family val="2"/>
        <charset val="238"/>
        <scheme val="minor"/>
      </rPr>
      <t xml:space="preserve">Format A4 (210 x 297mm) </t>
    </r>
    <r>
      <rPr>
        <sz val="9"/>
        <rFont val="Calibri"/>
        <family val="2"/>
        <charset val="238"/>
        <scheme val="minor"/>
      </rPr>
      <t xml:space="preserve">
Druk 4 + 4, papier kreda mat 250g 
Uwagi: folia matowa</t>
    </r>
  </si>
  <si>
    <r>
      <rPr>
        <b/>
        <sz val="9"/>
        <color theme="1"/>
        <rFont val="Calibri"/>
        <family val="2"/>
        <charset val="238"/>
        <scheme val="minor"/>
      </rPr>
      <t>Format 1/3 A4 (100 x 210 mm)</t>
    </r>
    <r>
      <rPr>
        <sz val="9"/>
        <color theme="1"/>
        <rFont val="Calibri"/>
        <family val="2"/>
        <charset val="238"/>
        <scheme val="minor"/>
      </rPr>
      <t xml:space="preserve">
Druk 4 + 4, papier kreda mat 350g
Uwagi: folia matowa</t>
    </r>
  </si>
  <si>
    <r>
      <rPr>
        <b/>
        <sz val="9"/>
        <color theme="1"/>
        <rFont val="Calibri"/>
        <family val="2"/>
        <charset val="238"/>
        <scheme val="minor"/>
      </rPr>
      <t>Format 1/3 A4 (100 x 210 mm)</t>
    </r>
    <r>
      <rPr>
        <sz val="9"/>
        <color theme="1"/>
        <rFont val="Calibri"/>
        <family val="2"/>
        <charset val="238"/>
        <scheme val="minor"/>
      </rPr>
      <t xml:space="preserve">
Druk 4 + 0, papier: kreda mat 350g
Uwagi: folia matowa</t>
    </r>
  </si>
  <si>
    <r>
      <rPr>
        <b/>
        <sz val="9"/>
        <color theme="1"/>
        <rFont val="Calibri"/>
        <family val="2"/>
        <charset val="238"/>
        <scheme val="minor"/>
      </rPr>
      <t xml:space="preserve">Format A5 (148 x 210 mm) 
</t>
    </r>
    <r>
      <rPr>
        <sz val="9"/>
        <color theme="1"/>
        <rFont val="Calibri"/>
        <family val="2"/>
        <charset val="238"/>
        <scheme val="minor"/>
      </rPr>
      <t>Druk 4 + 4, papier kreda mat 250g 
Uwagi: folia matowa</t>
    </r>
  </si>
  <si>
    <r>
      <rPr>
        <b/>
        <sz val="9"/>
        <color theme="1"/>
        <rFont val="Calibri"/>
        <family val="2"/>
        <charset val="238"/>
      </rPr>
      <t>Format A6 (105 × 148mm)</t>
    </r>
    <r>
      <rPr>
        <sz val="9"/>
        <color theme="1"/>
        <rFont val="Calibri"/>
        <family val="2"/>
        <charset val="238"/>
      </rPr>
      <t xml:space="preserve"> 
Druk 4 + 4, papier kreda mat 250g 
Uwagi: lakier offsetowy </t>
    </r>
  </si>
  <si>
    <r>
      <rPr>
        <b/>
        <sz val="9"/>
        <color theme="1"/>
        <rFont val="Calibri"/>
        <family val="2"/>
        <charset val="238"/>
        <scheme val="minor"/>
      </rPr>
      <t>Format 50 x 80 mm</t>
    </r>
    <r>
      <rPr>
        <sz val="9"/>
        <color theme="1"/>
        <rFont val="Calibri"/>
        <family val="2"/>
        <charset val="238"/>
        <scheme val="minor"/>
      </rPr>
      <t xml:space="preserve">
Druk 4 + 4, papier kreda mat 300g</t>
    </r>
  </si>
  <si>
    <r>
      <rPr>
        <b/>
        <sz val="9"/>
        <color theme="1"/>
        <rFont val="Calibri"/>
        <family val="2"/>
        <charset val="238"/>
        <scheme val="minor"/>
      </rPr>
      <t>Format 110 x 148 mm</t>
    </r>
    <r>
      <rPr>
        <sz val="9"/>
        <color theme="1"/>
        <rFont val="Calibri"/>
        <family val="2"/>
        <charset val="238"/>
        <scheme val="minor"/>
      </rPr>
      <t xml:space="preserve">
Druk 4 + 4, papier kreda mat 300g</t>
    </r>
  </si>
  <si>
    <r>
      <rPr>
        <b/>
        <sz val="9"/>
        <color theme="1"/>
        <rFont val="Calibri"/>
        <family val="2"/>
        <charset val="238"/>
        <scheme val="minor"/>
      </rPr>
      <t xml:space="preserve">Format 110 x 148 mm
</t>
    </r>
    <r>
      <rPr>
        <sz val="9"/>
        <color theme="1"/>
        <rFont val="Calibri"/>
        <family val="2"/>
        <charset val="238"/>
        <scheme val="minor"/>
      </rPr>
      <t>Druk 4 + 4, papier kreda mat 300g, zaokrąglone narożniki, laminat 125 mic.</t>
    </r>
  </si>
  <si>
    <r>
      <rPr>
        <b/>
        <sz val="9"/>
        <rFont val="Calibri"/>
        <family val="2"/>
        <charset val="238"/>
        <scheme val="minor"/>
      </rPr>
      <t xml:space="preserve">Format  75 x 75 mm </t>
    </r>
    <r>
      <rPr>
        <sz val="9"/>
        <rFont val="Calibri"/>
        <family val="2"/>
        <charset val="238"/>
        <scheme val="minor"/>
      </rPr>
      <t xml:space="preserve">
Druk 4 + 0, papier offsetowy, biały. Ilość karteczek 100 sztuk. Karteczki klejone z możliwością łatwego oddzielania</t>
    </r>
  </si>
  <si>
    <r>
      <t xml:space="preserve">Format: DL
</t>
    </r>
    <r>
      <rPr>
        <sz val="9"/>
        <color theme="1"/>
        <rFont val="Calibri"/>
        <family val="2"/>
        <charset val="238"/>
        <scheme val="minor"/>
      </rPr>
      <t>Druk 4 + 0, papier - koperta standard</t>
    </r>
  </si>
  <si>
    <r>
      <t xml:space="preserve">Format: C4
</t>
    </r>
    <r>
      <rPr>
        <sz val="9"/>
        <color theme="1"/>
        <rFont val="Calibri"/>
        <family val="2"/>
        <charset val="238"/>
        <scheme val="minor"/>
      </rPr>
      <t xml:space="preserve">Druk 4 + 0, papier - koperta standard. </t>
    </r>
  </si>
  <si>
    <r>
      <t xml:space="preserve">Naklejka samoprzylepna
 </t>
    </r>
    <r>
      <rPr>
        <b/>
        <sz val="9"/>
        <color theme="1"/>
        <rFont val="Calibri"/>
        <family val="2"/>
        <charset val="238"/>
        <scheme val="minor"/>
      </rPr>
      <t xml:space="preserve">Format 50 x 150 mm
</t>
    </r>
    <r>
      <rPr>
        <sz val="9"/>
        <color theme="1"/>
        <rFont val="Calibri"/>
        <family val="2"/>
        <charset val="238"/>
        <scheme val="minor"/>
      </rPr>
      <t>Druk 4 + 0</t>
    </r>
  </si>
  <si>
    <r>
      <t xml:space="preserve">Naklejka samoprzylepna
</t>
    </r>
    <r>
      <rPr>
        <b/>
        <sz val="9"/>
        <color theme="1"/>
        <rFont val="Calibri"/>
        <family val="2"/>
        <charset val="238"/>
        <scheme val="minor"/>
      </rPr>
      <t xml:space="preserve">Format 30 x 150 mm
</t>
    </r>
    <r>
      <rPr>
        <sz val="9"/>
        <color theme="1"/>
        <rFont val="Calibri"/>
        <family val="2"/>
        <charset val="238"/>
        <scheme val="minor"/>
      </rPr>
      <t>Druk 4 + 0</t>
    </r>
  </si>
  <si>
    <r>
      <t xml:space="preserve">Naklejka samoprzylepna w kształcie koła
</t>
    </r>
    <r>
      <rPr>
        <b/>
        <sz val="9"/>
        <rFont val="Calibri"/>
        <family val="2"/>
        <charset val="238"/>
        <scheme val="minor"/>
      </rPr>
      <t>Średnica 100 mm</t>
    </r>
    <r>
      <rPr>
        <sz val="9"/>
        <rFont val="Calibri"/>
        <family val="2"/>
        <charset val="238"/>
        <scheme val="minor"/>
      </rPr>
      <t xml:space="preserve">
Druk 4 + 0, naklejka foliowana</t>
    </r>
  </si>
  <si>
    <r>
      <t xml:space="preserve">Naklejka samoprzylepna w kształcie koła
</t>
    </r>
    <r>
      <rPr>
        <b/>
        <sz val="9"/>
        <rFont val="Calibri"/>
        <family val="2"/>
        <charset val="238"/>
        <scheme val="minor"/>
      </rPr>
      <t xml:space="preserve">Średnica 70 mm
</t>
    </r>
    <r>
      <rPr>
        <sz val="9"/>
        <rFont val="Calibri"/>
        <family val="2"/>
        <charset val="238"/>
        <scheme val="minor"/>
      </rPr>
      <t>Druk 4 + 0, naklejka foliowana</t>
    </r>
  </si>
  <si>
    <r>
      <rPr>
        <b/>
        <sz val="9"/>
        <color theme="1"/>
        <rFont val="Calibri"/>
        <family val="2"/>
        <charset val="238"/>
        <scheme val="minor"/>
      </rPr>
      <t xml:space="preserve">Format złożony 220 x 310 mm / WYKROJNIK_01
</t>
    </r>
    <r>
      <rPr>
        <sz val="9"/>
        <color theme="1"/>
        <rFont val="Calibri"/>
        <family val="2"/>
        <charset val="238"/>
        <scheme val="minor"/>
      </rPr>
      <t xml:space="preserve">grzbiet 5 mm, objętość 4 strony okładka, 2 skrzydła z nacięciem na wizytówkę (zadrukowane full kolor), druk 4 + 1, papier karton 400 g, zabezpieczenie całość lakier offsetowy mat, foliowanie i/lub lakier UV - całość lub punktowy </t>
    </r>
  </si>
  <si>
    <r>
      <rPr>
        <b/>
        <sz val="9"/>
        <color theme="1"/>
        <rFont val="Calibri"/>
        <family val="2"/>
        <charset val="238"/>
        <scheme val="minor"/>
      </rPr>
      <t xml:space="preserve">Wymiar: Szerokość - 240 mm, Głębokość – 90 mm, Wysokość – 360 mm
</t>
    </r>
    <r>
      <rPr>
        <sz val="9"/>
        <color theme="1"/>
        <rFont val="Calibri"/>
        <family val="2"/>
        <charset val="238"/>
        <scheme val="minor"/>
      </rPr>
      <t>Papier kraft biały jednostronnie kredowany – 170 g, nadruk offsetowy cmyk, zewnętrznie, Zabezpieczenie: folia matowa, 2 uchwyty: sznurek bawełniany w kolorze czarnym, grubość: 5 mm, długość: 200 mm, Usztywnione dno torby – tektura 350g, górna zakładka papierowa – szerokość 50 mm, Górne usztywnienie tekturą (350 g), zakładki</t>
    </r>
  </si>
  <si>
    <r>
      <rPr>
        <b/>
        <sz val="9"/>
        <rFont val="Calibri"/>
        <family val="2"/>
        <charset val="238"/>
        <scheme val="minor"/>
      </rPr>
      <t xml:space="preserve">Format A4 210 x 297 mm
</t>
    </r>
    <r>
      <rPr>
        <sz val="9"/>
        <rFont val="Calibri"/>
        <family val="2"/>
        <charset val="238"/>
        <scheme val="minor"/>
      </rPr>
      <t>Druk 4 + 0, papier 90 g, klejony po krótszym boku
1 karta końcowa, druk 0+0, papier: karton 300 g, 48 kartek</t>
    </r>
  </si>
  <si>
    <r>
      <rPr>
        <b/>
        <sz val="9"/>
        <rFont val="Calibri"/>
        <family val="2"/>
        <charset val="238"/>
        <scheme val="minor"/>
      </rPr>
      <t xml:space="preserve">Format 1/3 A4 100 x 210 mm
</t>
    </r>
    <r>
      <rPr>
        <sz val="9"/>
        <rFont val="Calibri"/>
        <family val="2"/>
        <charset val="238"/>
        <scheme val="minor"/>
      </rPr>
      <t>Okładka: druk 4 + 4, papier kreda mat 300 g,folia matowa i/lub lakier UV punktowo
Środek: druk 4 + 4, papier 90 g, klejony po krótszym boku
Karta końcowa: druk 4 + 0, papier kreda mat 300 g, 48 kartek</t>
    </r>
  </si>
  <si>
    <r>
      <rPr>
        <b/>
        <sz val="9"/>
        <color theme="1"/>
        <rFont val="Calibri"/>
        <family val="2"/>
        <charset val="238"/>
        <scheme val="minor"/>
      </rPr>
      <t>Format A4 210 x 297 mm</t>
    </r>
    <r>
      <rPr>
        <sz val="9"/>
        <color theme="1"/>
        <rFont val="Calibri"/>
        <family val="2"/>
        <charset val="238"/>
        <scheme val="minor"/>
      </rPr>
      <t xml:space="preserve">
Okładka: druk 4 + 4, papier kreda mat 300 g, kreda mat, folia matowa i/lub lakier UV punktowo. 
Środek: druk 4 + 4, Papier 90 g, klejony po krótszym boku
Karta końcowa: Druk 4 + 0, Papier kreda mat 300 g, 48 kartek</t>
    </r>
  </si>
  <si>
    <r>
      <rPr>
        <b/>
        <sz val="9"/>
        <color theme="1"/>
        <rFont val="Calibri"/>
        <family val="2"/>
        <charset val="238"/>
        <scheme val="minor"/>
      </rPr>
      <t xml:space="preserve">Format 105 x 148 mm
</t>
    </r>
    <r>
      <rPr>
        <sz val="9"/>
        <color theme="1"/>
        <rFont val="Calibri"/>
        <family val="2"/>
        <charset val="238"/>
        <scheme val="minor"/>
      </rPr>
      <t>Okładka: druk 4 + 4, papier 250 g, Środek: druk 1 + 1, papier 90 g, 25 kartek (50 stron), spiralowany po dłuższym boku</t>
    </r>
  </si>
  <si>
    <r>
      <rPr>
        <b/>
        <sz val="9"/>
        <rFont val="Calibri"/>
        <family val="2"/>
        <charset val="238"/>
        <scheme val="minor"/>
      </rPr>
      <t xml:space="preserve">Format A5
</t>
    </r>
    <r>
      <rPr>
        <sz val="9"/>
        <rFont val="Calibri"/>
        <family val="2"/>
        <charset val="238"/>
        <scheme val="minor"/>
      </rPr>
      <t>Okładka: druk 4 + 4, papier 300 g, kreda mat, folia matowa i/lub lakier UV punktowo. Środek: druk 4 + 4, papier 90 g, klejony po krótszym boku
Karta końcowa: druk 4+0, papier karton 300 g, 48 kartek</t>
    </r>
  </si>
  <si>
    <t>PAPIER FIRMOWY</t>
  </si>
  <si>
    <t>Format A4 - 210 x 297 mm
preprint 90g, druk 4 + 0</t>
  </si>
  <si>
    <r>
      <rPr>
        <b/>
        <sz val="9"/>
        <rFont val="Calibri"/>
        <family val="2"/>
        <charset val="238"/>
        <scheme val="minor"/>
      </rPr>
      <t>Format A6</t>
    </r>
    <r>
      <rPr>
        <sz val="9"/>
        <rFont val="Calibri"/>
        <family val="2"/>
        <charset val="238"/>
        <scheme val="minor"/>
      </rPr>
      <t xml:space="preserve">
Okładka: druk 4 + 4, papier 300 g, kreda mat, folia matowa i/lub lakier UV punktowo. Środek: druk 4 + 4, papier 90 g, klejony po krótszym boku
Karta końcowa: druk 4+0, papier karton 300 g, 48 kartek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</si>
</sst>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u/>
      <sz val="9"/>
      <color theme="1"/>
      <name val="Calibri"/>
      <family val="2"/>
      <charset val="238"/>
      <scheme val="minor"/>
    </font>
    <font>
      <sz val="9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4" xfId="0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zoomScaleNormal="100" workbookViewId="0">
      <pane ySplit="6" topLeftCell="A46" activePane="bottomLeft" state="frozen"/>
      <selection pane="bottomLeft" activeCell="C51" sqref="C51"/>
    </sheetView>
  </sheetViews>
  <sheetFormatPr defaultRowHeight="12"/>
  <cols>
    <col min="1" max="1" width="9" style="1"/>
    <col min="2" max="2" width="13.375" style="7" customWidth="1"/>
    <col min="3" max="3" width="23.5" style="6" customWidth="1"/>
    <col min="4" max="4" width="11.625" style="5" customWidth="1"/>
    <col min="5" max="5" width="13.125" style="5" customWidth="1"/>
    <col min="6" max="6" width="12.625" style="5" customWidth="1"/>
    <col min="7" max="7" width="11.375" style="5" customWidth="1"/>
    <col min="8" max="8" width="12.125" style="5" customWidth="1"/>
    <col min="9" max="9" width="12.875" style="5" customWidth="1"/>
    <col min="10" max="10" width="11.375" style="5" customWidth="1"/>
    <col min="11" max="11" width="17.5" style="6" customWidth="1"/>
    <col min="12" max="12" width="14.25" style="6" customWidth="1"/>
    <col min="13" max="16384" width="9" style="1"/>
  </cols>
  <sheetData>
    <row r="1" spans="2:12">
      <c r="B1" s="87" t="s">
        <v>25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2:12" ht="12.75" thickBo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25.25" customHeight="1" thickBot="1">
      <c r="B3" s="8" t="s">
        <v>0</v>
      </c>
      <c r="C3" s="43" t="s">
        <v>3</v>
      </c>
      <c r="D3" s="43" t="s">
        <v>5</v>
      </c>
      <c r="E3" s="89" t="s">
        <v>24</v>
      </c>
      <c r="F3" s="89"/>
      <c r="G3" s="89"/>
      <c r="H3" s="89"/>
      <c r="I3" s="89"/>
      <c r="J3" s="43" t="s">
        <v>1</v>
      </c>
      <c r="K3" s="10" t="s">
        <v>17</v>
      </c>
      <c r="L3" s="9" t="s">
        <v>2</v>
      </c>
    </row>
    <row r="4" spans="2:12" ht="12.75" thickBot="1">
      <c r="B4" s="8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2">
        <v>11</v>
      </c>
    </row>
    <row r="5" spans="2:12" ht="14.25" customHeight="1">
      <c r="B5" s="91"/>
      <c r="C5" s="92"/>
      <c r="D5" s="93"/>
      <c r="E5" s="90" t="s">
        <v>23</v>
      </c>
      <c r="F5" s="90"/>
      <c r="G5" s="90"/>
      <c r="H5" s="90"/>
      <c r="I5" s="90"/>
      <c r="J5" s="100"/>
      <c r="K5" s="101"/>
      <c r="L5" s="102"/>
    </row>
    <row r="6" spans="2:12" ht="15" customHeight="1" thickBot="1">
      <c r="B6" s="94"/>
      <c r="C6" s="95"/>
      <c r="D6" s="96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3"/>
      <c r="K6" s="104"/>
      <c r="L6" s="105"/>
    </row>
    <row r="7" spans="2:12" ht="14.25" customHeight="1" thickBot="1">
      <c r="B7" s="97" t="s">
        <v>14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12" ht="14.25" customHeight="1">
      <c r="B8" s="78" t="s">
        <v>4</v>
      </c>
      <c r="C8" s="106" t="s">
        <v>36</v>
      </c>
      <c r="D8" s="57">
        <v>4</v>
      </c>
      <c r="E8" s="57" t="s">
        <v>18</v>
      </c>
      <c r="F8" s="57" t="s">
        <v>18</v>
      </c>
      <c r="G8" s="57" t="s">
        <v>18</v>
      </c>
      <c r="H8" s="14">
        <v>200</v>
      </c>
      <c r="I8" s="14">
        <v>500</v>
      </c>
      <c r="J8" s="30"/>
      <c r="K8" s="35"/>
      <c r="L8" s="15"/>
    </row>
    <row r="9" spans="2:12" ht="72" customHeight="1" thickBot="1">
      <c r="B9" s="85"/>
      <c r="C9" s="107"/>
      <c r="D9" s="58"/>
      <c r="E9" s="59"/>
      <c r="F9" s="59"/>
      <c r="G9" s="59"/>
      <c r="H9" s="47"/>
      <c r="I9" s="47"/>
      <c r="J9" s="29"/>
      <c r="K9" s="41">
        <f>IF(COUNTA(E9:I9)=0,0,SUM(E9:I9)/COUNTA(E9:I9))</f>
        <v>0</v>
      </c>
      <c r="L9" s="48">
        <f>K9*1.23</f>
        <v>0</v>
      </c>
    </row>
    <row r="10" spans="2:12" ht="14.25" customHeight="1">
      <c r="B10" s="70" t="s">
        <v>6</v>
      </c>
      <c r="C10" s="64" t="s">
        <v>35</v>
      </c>
      <c r="D10" s="64">
        <v>4</v>
      </c>
      <c r="E10" s="64" t="s">
        <v>18</v>
      </c>
      <c r="F10" s="64" t="s">
        <v>18</v>
      </c>
      <c r="G10" s="16">
        <v>100</v>
      </c>
      <c r="H10" s="16">
        <v>500</v>
      </c>
      <c r="I10" s="16">
        <v>1000</v>
      </c>
      <c r="J10" s="14"/>
      <c r="K10" s="35"/>
      <c r="L10" s="15"/>
    </row>
    <row r="11" spans="2:12" ht="83.25" customHeight="1" thickBot="1">
      <c r="B11" s="71"/>
      <c r="C11" s="66"/>
      <c r="D11" s="65"/>
      <c r="E11" s="66"/>
      <c r="F11" s="66"/>
      <c r="G11" s="46"/>
      <c r="H11" s="46"/>
      <c r="I11" s="46"/>
      <c r="J11" s="46"/>
      <c r="K11" s="46">
        <f>IF(COUNTA(E11:I11)=0,0,SUM(E11:I11)/COUNTA(E11:I11))</f>
        <v>0</v>
      </c>
      <c r="L11" s="17">
        <f>K11*1.23</f>
        <v>0</v>
      </c>
    </row>
    <row r="12" spans="2:12" ht="14.25" customHeight="1">
      <c r="B12" s="70" t="s">
        <v>7</v>
      </c>
      <c r="C12" s="64" t="s">
        <v>34</v>
      </c>
      <c r="D12" s="64">
        <v>4</v>
      </c>
      <c r="E12" s="16">
        <v>50</v>
      </c>
      <c r="F12" s="16">
        <v>100</v>
      </c>
      <c r="G12" s="16">
        <v>250</v>
      </c>
      <c r="H12" s="16">
        <v>500</v>
      </c>
      <c r="I12" s="16">
        <v>1000</v>
      </c>
      <c r="J12" s="16"/>
      <c r="K12" s="46"/>
      <c r="L12" s="17"/>
    </row>
    <row r="13" spans="2:12" ht="83.25" customHeight="1">
      <c r="B13" s="71"/>
      <c r="C13" s="66"/>
      <c r="D13" s="66"/>
      <c r="E13" s="46"/>
      <c r="F13" s="46"/>
      <c r="G13" s="46"/>
      <c r="H13" s="46"/>
      <c r="I13" s="46"/>
      <c r="J13" s="42"/>
      <c r="K13" s="46">
        <f t="shared" ref="K13:K14" si="0">IF(COUNTA(E13:I13)=0,0,SUM(E13:I13)/COUNTA(E13:I13))</f>
        <v>0</v>
      </c>
      <c r="L13" s="17">
        <f t="shared" ref="L13:L31" si="1">K13*1.23</f>
        <v>0</v>
      </c>
    </row>
    <row r="14" spans="2:12" ht="83.25" customHeight="1" thickBot="1">
      <c r="B14" s="71"/>
      <c r="C14" s="42" t="s">
        <v>33</v>
      </c>
      <c r="D14" s="42">
        <v>4</v>
      </c>
      <c r="E14" s="46"/>
      <c r="F14" s="46"/>
      <c r="G14" s="46"/>
      <c r="H14" s="46"/>
      <c r="I14" s="46"/>
      <c r="J14" s="42"/>
      <c r="K14" s="46">
        <f t="shared" si="0"/>
        <v>0</v>
      </c>
      <c r="L14" s="17">
        <f t="shared" si="1"/>
        <v>0</v>
      </c>
    </row>
    <row r="15" spans="2:12" ht="14.25" customHeight="1">
      <c r="B15" s="78" t="s">
        <v>8</v>
      </c>
      <c r="C15" s="60" t="s">
        <v>32</v>
      </c>
      <c r="D15" s="57">
        <v>4</v>
      </c>
      <c r="E15" s="64" t="s">
        <v>18</v>
      </c>
      <c r="F15" s="16">
        <v>50</v>
      </c>
      <c r="G15" s="16">
        <v>100</v>
      </c>
      <c r="H15" s="16">
        <v>250</v>
      </c>
      <c r="I15" s="16">
        <v>500</v>
      </c>
      <c r="J15" s="16"/>
      <c r="K15" s="46"/>
      <c r="L15" s="17"/>
    </row>
    <row r="16" spans="2:12" ht="81" customHeight="1" thickBot="1">
      <c r="B16" s="79"/>
      <c r="C16" s="61"/>
      <c r="D16" s="59"/>
      <c r="E16" s="75"/>
      <c r="F16" s="20"/>
      <c r="G16" s="20"/>
      <c r="H16" s="20"/>
      <c r="I16" s="20"/>
      <c r="J16" s="20"/>
      <c r="K16" s="46">
        <f t="shared" ref="K16:K19" si="2">IF(COUNTA(E16:I16)=0,0,SUM(E16:I16)/COUNTA(E16:I16))</f>
        <v>0</v>
      </c>
      <c r="L16" s="17">
        <f t="shared" si="1"/>
        <v>0</v>
      </c>
    </row>
    <row r="17" spans="2:12" ht="14.25" customHeight="1">
      <c r="B17" s="71" t="s">
        <v>9</v>
      </c>
      <c r="C17" s="64" t="s">
        <v>31</v>
      </c>
      <c r="D17" s="65">
        <v>4</v>
      </c>
      <c r="E17" s="64" t="s">
        <v>18</v>
      </c>
      <c r="F17" s="44">
        <v>100</v>
      </c>
      <c r="G17" s="44">
        <v>300</v>
      </c>
      <c r="H17" s="44">
        <v>500</v>
      </c>
      <c r="I17" s="44">
        <v>1000</v>
      </c>
      <c r="J17" s="44"/>
      <c r="K17" s="46"/>
      <c r="L17" s="17"/>
    </row>
    <row r="18" spans="2:12" ht="101.25" customHeight="1">
      <c r="B18" s="71"/>
      <c r="C18" s="66"/>
      <c r="D18" s="80"/>
      <c r="E18" s="65"/>
      <c r="F18" s="46"/>
      <c r="G18" s="46"/>
      <c r="H18" s="46"/>
      <c r="I18" s="46"/>
      <c r="J18" s="46"/>
      <c r="K18" s="46">
        <f t="shared" si="2"/>
        <v>0</v>
      </c>
      <c r="L18" s="17">
        <f t="shared" si="1"/>
        <v>0</v>
      </c>
    </row>
    <row r="19" spans="2:12" ht="101.25" customHeight="1" thickBot="1">
      <c r="B19" s="71"/>
      <c r="C19" s="46" t="s">
        <v>26</v>
      </c>
      <c r="D19" s="81"/>
      <c r="E19" s="75"/>
      <c r="F19" s="46"/>
      <c r="G19" s="46"/>
      <c r="H19" s="46"/>
      <c r="I19" s="46"/>
      <c r="J19" s="46"/>
      <c r="K19" s="46">
        <f t="shared" si="2"/>
        <v>0</v>
      </c>
      <c r="L19" s="17">
        <f t="shared" si="1"/>
        <v>0</v>
      </c>
    </row>
    <row r="20" spans="2:12" ht="14.25" customHeight="1">
      <c r="B20" s="70" t="s">
        <v>10</v>
      </c>
      <c r="C20" s="32"/>
      <c r="D20" s="82">
        <v>6</v>
      </c>
      <c r="E20" s="64" t="s">
        <v>18</v>
      </c>
      <c r="F20" s="16">
        <v>100</v>
      </c>
      <c r="G20" s="16">
        <v>250</v>
      </c>
      <c r="H20" s="16">
        <v>500</v>
      </c>
      <c r="I20" s="16">
        <v>1000</v>
      </c>
      <c r="J20" s="16"/>
      <c r="K20" s="46"/>
      <c r="L20" s="17"/>
    </row>
    <row r="21" spans="2:12" ht="89.25" customHeight="1">
      <c r="B21" s="71"/>
      <c r="C21" s="42" t="s">
        <v>27</v>
      </c>
      <c r="D21" s="83"/>
      <c r="E21" s="65"/>
      <c r="F21" s="42"/>
      <c r="G21" s="42"/>
      <c r="H21" s="42"/>
      <c r="I21" s="42"/>
      <c r="J21" s="42"/>
      <c r="K21" s="46">
        <f t="shared" ref="K21:K22" si="3">IF(COUNTA(E21:I21)=0,0,SUM(E21:I21)/COUNTA(E21:I21))</f>
        <v>0</v>
      </c>
      <c r="L21" s="17">
        <f t="shared" si="1"/>
        <v>0</v>
      </c>
    </row>
    <row r="22" spans="2:12" ht="101.25" customHeight="1" thickBot="1">
      <c r="B22" s="69"/>
      <c r="C22" s="36" t="s">
        <v>28</v>
      </c>
      <c r="D22" s="84"/>
      <c r="E22" s="75"/>
      <c r="F22" s="36"/>
      <c r="G22" s="36"/>
      <c r="H22" s="36"/>
      <c r="I22" s="36"/>
      <c r="J22" s="36"/>
      <c r="K22" s="46">
        <f t="shared" si="3"/>
        <v>0</v>
      </c>
      <c r="L22" s="17">
        <f t="shared" si="1"/>
        <v>0</v>
      </c>
    </row>
    <row r="23" spans="2:12" ht="14.25" customHeight="1">
      <c r="B23" s="70" t="s">
        <v>11</v>
      </c>
      <c r="C23" s="40"/>
      <c r="D23" s="64">
        <v>4</v>
      </c>
      <c r="E23" s="14">
        <v>50</v>
      </c>
      <c r="F23" s="14">
        <v>100</v>
      </c>
      <c r="G23" s="14">
        <v>200</v>
      </c>
      <c r="H23" s="14">
        <v>500</v>
      </c>
      <c r="I23" s="14">
        <v>1000</v>
      </c>
      <c r="J23" s="14"/>
      <c r="K23" s="46"/>
      <c r="L23" s="17"/>
    </row>
    <row r="24" spans="2:12" ht="72">
      <c r="B24" s="71"/>
      <c r="C24" s="19" t="s">
        <v>29</v>
      </c>
      <c r="D24" s="65"/>
      <c r="E24" s="56"/>
      <c r="F24" s="19"/>
      <c r="G24" s="19"/>
      <c r="H24" s="19"/>
      <c r="I24" s="19"/>
      <c r="J24" s="19"/>
      <c r="K24" s="46">
        <f t="shared" ref="K24:K25" si="4">IF(COUNTA(E24:I24)=0,0,SUM(E24:I24)/COUNTA(E24:I24))</f>
        <v>0</v>
      </c>
      <c r="L24" s="17">
        <f t="shared" si="1"/>
        <v>0</v>
      </c>
    </row>
    <row r="25" spans="2:12" ht="60.75" thickBot="1">
      <c r="B25" s="69"/>
      <c r="C25" s="20" t="s">
        <v>30</v>
      </c>
      <c r="D25" s="75"/>
      <c r="E25" s="29"/>
      <c r="F25" s="20"/>
      <c r="G25" s="20"/>
      <c r="H25" s="20"/>
      <c r="I25" s="20"/>
      <c r="J25" s="20"/>
      <c r="K25" s="20">
        <f t="shared" si="4"/>
        <v>0</v>
      </c>
      <c r="L25" s="21">
        <f t="shared" si="1"/>
        <v>0</v>
      </c>
    </row>
    <row r="26" spans="2:12" ht="16.5" customHeight="1">
      <c r="B26" s="70" t="s">
        <v>54</v>
      </c>
      <c r="C26" s="51"/>
      <c r="D26" s="53"/>
      <c r="E26" s="52"/>
      <c r="F26" s="16">
        <v>100</v>
      </c>
      <c r="G26" s="16">
        <v>200</v>
      </c>
      <c r="H26" s="16">
        <v>500</v>
      </c>
      <c r="I26" s="16">
        <v>1000</v>
      </c>
      <c r="J26" s="16"/>
      <c r="K26" s="16"/>
      <c r="L26" s="54"/>
    </row>
    <row r="27" spans="2:12" ht="34.5" customHeight="1" thickBot="1">
      <c r="B27" s="69"/>
      <c r="C27" s="55" t="s">
        <v>55</v>
      </c>
      <c r="D27" s="53"/>
      <c r="E27" s="52"/>
      <c r="F27" s="51"/>
      <c r="G27" s="51"/>
      <c r="H27" s="51"/>
      <c r="I27" s="51"/>
      <c r="J27" s="51"/>
      <c r="K27" s="20">
        <f t="shared" ref="K27" si="5">IF(COUNTA(E27:I27)=0,0,SUM(E27:I27)/COUNTA(E27:I27))</f>
        <v>0</v>
      </c>
      <c r="L27" s="21">
        <f t="shared" ref="L27" si="6">K27*1.23</f>
        <v>0</v>
      </c>
    </row>
    <row r="28" spans="2:12">
      <c r="B28" s="67" t="s">
        <v>12</v>
      </c>
      <c r="C28" s="14"/>
      <c r="D28" s="72">
        <v>4</v>
      </c>
      <c r="E28" s="57" t="s">
        <v>18</v>
      </c>
      <c r="F28" s="14">
        <v>20</v>
      </c>
      <c r="G28" s="14">
        <v>50</v>
      </c>
      <c r="H28" s="14">
        <v>100</v>
      </c>
      <c r="I28" s="14">
        <v>200</v>
      </c>
      <c r="J28" s="14"/>
      <c r="K28" s="42"/>
      <c r="L28" s="49"/>
    </row>
    <row r="29" spans="2:12" ht="36">
      <c r="B29" s="68"/>
      <c r="C29" s="41" t="s">
        <v>37</v>
      </c>
      <c r="D29" s="73"/>
      <c r="E29" s="58"/>
      <c r="F29" s="41"/>
      <c r="G29" s="41"/>
      <c r="H29" s="41"/>
      <c r="I29" s="41"/>
      <c r="J29" s="50"/>
      <c r="K29" s="46">
        <f t="shared" ref="K29" si="7">IF(COUNTA(E29:I29)=0,0,SUM(E29:I29)/COUNTA(E29:I29))</f>
        <v>0</v>
      </c>
      <c r="L29" s="17">
        <f t="shared" si="1"/>
        <v>0</v>
      </c>
    </row>
    <row r="30" spans="2:12" s="6" customFormat="1" ht="42" customHeight="1">
      <c r="B30" s="68"/>
      <c r="C30" s="34" t="s">
        <v>38</v>
      </c>
      <c r="D30" s="74"/>
      <c r="E30" s="58"/>
      <c r="F30" s="33"/>
      <c r="G30" s="46"/>
      <c r="H30" s="33"/>
      <c r="I30" s="33"/>
      <c r="J30" s="33"/>
      <c r="K30" s="46">
        <f>IF(COUNTA(F30:I30)=0,0,SUM(F30:I30)/COUNTA(F30:I30))</f>
        <v>0</v>
      </c>
      <c r="L30" s="17">
        <f t="shared" si="1"/>
        <v>0</v>
      </c>
    </row>
    <row r="31" spans="2:12" ht="55.5" customHeight="1" thickBot="1">
      <c r="B31" s="69"/>
      <c r="C31" s="45" t="s">
        <v>39</v>
      </c>
      <c r="D31" s="75"/>
      <c r="E31" s="59"/>
      <c r="F31" s="45"/>
      <c r="G31" s="45"/>
      <c r="H31" s="45"/>
      <c r="I31" s="45"/>
      <c r="J31" s="23"/>
      <c r="K31" s="20">
        <f>IF(COUNTA(F31:I31)=0,0,SUM(F31:I31)/COUNTA(F31:I31))</f>
        <v>0</v>
      </c>
      <c r="L31" s="21">
        <f t="shared" si="1"/>
        <v>0</v>
      </c>
    </row>
    <row r="32" spans="2:12" ht="16.5" customHeight="1">
      <c r="B32" s="62" t="s">
        <v>21</v>
      </c>
      <c r="C32" s="60" t="s">
        <v>40</v>
      </c>
      <c r="D32" s="39"/>
      <c r="E32" s="44">
        <v>50</v>
      </c>
      <c r="F32" s="44">
        <v>100</v>
      </c>
      <c r="G32" s="44">
        <v>250</v>
      </c>
      <c r="H32" s="44">
        <v>500</v>
      </c>
      <c r="I32" s="44">
        <v>1000</v>
      </c>
      <c r="J32" s="44"/>
      <c r="K32" s="42"/>
      <c r="L32" s="22"/>
    </row>
    <row r="33" spans="2:12" ht="71.25" customHeight="1" thickBot="1">
      <c r="B33" s="63"/>
      <c r="C33" s="61"/>
      <c r="D33" s="39">
        <v>7</v>
      </c>
      <c r="E33" s="39"/>
      <c r="F33" s="39"/>
      <c r="G33" s="39"/>
      <c r="H33" s="39"/>
      <c r="I33" s="39"/>
      <c r="J33" s="38"/>
      <c r="K33" s="20">
        <f>IF(COUNTA(E33:I33)=0,0,SUM(E33:I33)/COUNTA(E33:I33))</f>
        <v>0</v>
      </c>
      <c r="L33" s="21">
        <f t="shared" ref="L33:L41" si="8">K33*1.23</f>
        <v>0</v>
      </c>
    </row>
    <row r="34" spans="2:12" ht="14.25" customHeight="1">
      <c r="B34" s="76" t="s">
        <v>22</v>
      </c>
      <c r="C34" s="37"/>
      <c r="D34" s="64">
        <v>4</v>
      </c>
      <c r="E34" s="16">
        <v>50</v>
      </c>
      <c r="F34" s="16">
        <v>100</v>
      </c>
      <c r="G34" s="16">
        <v>250</v>
      </c>
      <c r="H34" s="16">
        <v>500</v>
      </c>
      <c r="I34" s="16">
        <v>1000</v>
      </c>
      <c r="J34" s="16"/>
      <c r="K34" s="39"/>
      <c r="L34" s="22"/>
    </row>
    <row r="35" spans="2:12" ht="36">
      <c r="B35" s="77"/>
      <c r="C35" s="31" t="s">
        <v>41</v>
      </c>
      <c r="D35" s="65"/>
      <c r="E35" s="44"/>
      <c r="F35" s="44"/>
      <c r="G35" s="44"/>
      <c r="H35" s="44"/>
      <c r="I35" s="44"/>
      <c r="J35" s="44"/>
      <c r="K35" s="41">
        <f t="shared" ref="K35:K36" si="9">IF(COUNTA(E35:I35)=0,0,SUM(E35:I35)/COUNTA(E35:I35))</f>
        <v>0</v>
      </c>
      <c r="L35" s="48">
        <f t="shared" ref="L35:L36" si="10">K35*1.23</f>
        <v>0</v>
      </c>
    </row>
    <row r="36" spans="2:12" ht="36.75" thickBot="1">
      <c r="B36" s="77"/>
      <c r="C36" s="31" t="s">
        <v>42</v>
      </c>
      <c r="D36" s="65"/>
      <c r="E36" s="44"/>
      <c r="F36" s="44"/>
      <c r="G36" s="44"/>
      <c r="H36" s="44"/>
      <c r="I36" s="44"/>
      <c r="J36" s="44"/>
      <c r="K36" s="41">
        <f t="shared" si="9"/>
        <v>0</v>
      </c>
      <c r="L36" s="48">
        <f t="shared" si="10"/>
        <v>0</v>
      </c>
    </row>
    <row r="37" spans="2:12" ht="12" customHeight="1">
      <c r="B37" s="70" t="s">
        <v>20</v>
      </c>
      <c r="C37" s="14"/>
      <c r="D37" s="64">
        <v>4</v>
      </c>
      <c r="E37" s="57" t="s">
        <v>18</v>
      </c>
      <c r="F37" s="14">
        <v>10</v>
      </c>
      <c r="G37" s="14">
        <v>50</v>
      </c>
      <c r="H37" s="14">
        <v>100</v>
      </c>
      <c r="I37" s="14">
        <v>200</v>
      </c>
      <c r="J37" s="14"/>
      <c r="K37" s="35"/>
      <c r="L37" s="18"/>
    </row>
    <row r="38" spans="2:12" ht="39.75" customHeight="1">
      <c r="B38" s="71"/>
      <c r="C38" s="46" t="s">
        <v>43</v>
      </c>
      <c r="D38" s="65"/>
      <c r="E38" s="58"/>
      <c r="F38" s="46"/>
      <c r="G38" s="46"/>
      <c r="H38" s="46"/>
      <c r="I38" s="46"/>
      <c r="J38" s="46"/>
      <c r="K38" s="41">
        <f t="shared" ref="K38:K41" si="11">IF(COUNTA(E38:I38)=0,0,SUM(E38:I38)/COUNTA(E38:I38))</f>
        <v>0</v>
      </c>
      <c r="L38" s="48">
        <f t="shared" si="8"/>
        <v>0</v>
      </c>
    </row>
    <row r="39" spans="2:12" ht="54.75" customHeight="1">
      <c r="B39" s="71"/>
      <c r="C39" s="25" t="s">
        <v>46</v>
      </c>
      <c r="D39" s="65"/>
      <c r="E39" s="58"/>
      <c r="F39" s="41"/>
      <c r="G39" s="41"/>
      <c r="H39" s="41"/>
      <c r="I39" s="41"/>
      <c r="J39" s="41"/>
      <c r="K39" s="41">
        <f t="shared" si="11"/>
        <v>0</v>
      </c>
      <c r="L39" s="48">
        <f t="shared" si="8"/>
        <v>0</v>
      </c>
    </row>
    <row r="40" spans="2:12" ht="54.75" customHeight="1">
      <c r="B40" s="71"/>
      <c r="C40" s="25" t="s">
        <v>45</v>
      </c>
      <c r="D40" s="65"/>
      <c r="E40" s="58"/>
      <c r="F40" s="41"/>
      <c r="G40" s="41"/>
      <c r="H40" s="41"/>
      <c r="I40" s="41"/>
      <c r="J40" s="41"/>
      <c r="K40" s="41">
        <f t="shared" si="11"/>
        <v>0</v>
      </c>
      <c r="L40" s="48">
        <f t="shared" si="8"/>
        <v>0</v>
      </c>
    </row>
    <row r="41" spans="2:12" ht="48" customHeight="1" thickBot="1">
      <c r="B41" s="69"/>
      <c r="C41" s="23" t="s">
        <v>44</v>
      </c>
      <c r="D41" s="75"/>
      <c r="E41" s="59"/>
      <c r="F41" s="23"/>
      <c r="G41" s="23"/>
      <c r="H41" s="23"/>
      <c r="I41" s="23"/>
      <c r="J41" s="23"/>
      <c r="K41" s="20">
        <f t="shared" si="11"/>
        <v>0</v>
      </c>
      <c r="L41" s="21">
        <f t="shared" si="8"/>
        <v>0</v>
      </c>
    </row>
    <row r="42" spans="2:12" ht="14.25" customHeight="1">
      <c r="B42" s="85" t="s">
        <v>13</v>
      </c>
      <c r="C42" s="58" t="s">
        <v>47</v>
      </c>
      <c r="D42" s="86">
        <v>5</v>
      </c>
      <c r="E42" s="44">
        <v>100</v>
      </c>
      <c r="F42" s="42">
        <v>200</v>
      </c>
      <c r="G42" s="42">
        <v>500</v>
      </c>
      <c r="H42" s="42">
        <v>1000</v>
      </c>
      <c r="I42" s="42">
        <v>2000</v>
      </c>
      <c r="J42" s="42"/>
      <c r="K42" s="41"/>
      <c r="L42" s="48"/>
    </row>
    <row r="43" spans="2:12" ht="113.25" customHeight="1" thickBot="1">
      <c r="B43" s="79"/>
      <c r="C43" s="59"/>
      <c r="D43" s="59"/>
      <c r="E43" s="45"/>
      <c r="F43" s="45"/>
      <c r="G43" s="45"/>
      <c r="H43" s="45"/>
      <c r="I43" s="45"/>
      <c r="J43" s="45"/>
      <c r="K43" s="20">
        <f t="shared" ref="K43:K45" si="12">IF(COUNTA(E43:I43)=0,0,SUM(E43:I43)/COUNTA(E43:I43))</f>
        <v>0</v>
      </c>
      <c r="L43" s="21">
        <f t="shared" ref="L43:L45" si="13">K43*1.23</f>
        <v>0</v>
      </c>
    </row>
    <row r="44" spans="2:12">
      <c r="B44" s="78" t="s">
        <v>15</v>
      </c>
      <c r="C44" s="16"/>
      <c r="D44" s="57">
        <v>10</v>
      </c>
      <c r="E44" s="57" t="s">
        <v>18</v>
      </c>
      <c r="F44" s="16">
        <v>100</v>
      </c>
      <c r="G44" s="16">
        <v>250</v>
      </c>
      <c r="H44" s="16">
        <v>500</v>
      </c>
      <c r="I44" s="16">
        <v>1000</v>
      </c>
      <c r="J44" s="16"/>
      <c r="K44" s="41"/>
      <c r="L44" s="48"/>
    </row>
    <row r="45" spans="2:12" ht="183.75" customHeight="1" thickBot="1">
      <c r="B45" s="85"/>
      <c r="C45" s="26" t="s">
        <v>48</v>
      </c>
      <c r="D45" s="58"/>
      <c r="E45" s="58"/>
      <c r="F45" s="41"/>
      <c r="G45" s="41"/>
      <c r="H45" s="41"/>
      <c r="I45" s="41"/>
      <c r="J45" s="41"/>
      <c r="K45" s="20">
        <f t="shared" si="12"/>
        <v>0</v>
      </c>
      <c r="L45" s="21">
        <f t="shared" si="13"/>
        <v>0</v>
      </c>
    </row>
    <row r="46" spans="2:12" ht="19.5" customHeight="1">
      <c r="B46" s="70" t="s">
        <v>16</v>
      </c>
      <c r="C46" s="14"/>
      <c r="D46" s="64">
        <v>7</v>
      </c>
      <c r="E46" s="57" t="s">
        <v>18</v>
      </c>
      <c r="F46" s="14">
        <v>100</v>
      </c>
      <c r="G46" s="14">
        <v>200</v>
      </c>
      <c r="H46" s="14">
        <v>250</v>
      </c>
      <c r="I46" s="14">
        <v>500</v>
      </c>
      <c r="J46" s="14"/>
      <c r="K46" s="39"/>
      <c r="L46" s="22"/>
    </row>
    <row r="47" spans="2:12" ht="104.25" customHeight="1">
      <c r="B47" s="71"/>
      <c r="C47" s="27" t="s">
        <v>53</v>
      </c>
      <c r="D47" s="65"/>
      <c r="E47" s="58"/>
      <c r="F47" s="44"/>
      <c r="G47" s="44"/>
      <c r="H47" s="44"/>
      <c r="I47" s="44"/>
      <c r="J47" s="44"/>
      <c r="K47" s="46">
        <f t="shared" ref="K47:K52" si="14">IF(COUNTA(E47:I47)=0,0,SUM(E47:I47)/COUNTA(E47:I47))</f>
        <v>0</v>
      </c>
      <c r="L47" s="17">
        <f t="shared" ref="L47:L52" si="15">K47*1.23</f>
        <v>0</v>
      </c>
    </row>
    <row r="48" spans="2:12" ht="104.25" customHeight="1">
      <c r="B48" s="71"/>
      <c r="C48" s="27" t="s">
        <v>56</v>
      </c>
      <c r="D48" s="65"/>
      <c r="E48" s="58"/>
      <c r="F48" s="44"/>
      <c r="G48" s="44"/>
      <c r="H48" s="44"/>
      <c r="I48" s="44"/>
      <c r="J48" s="44"/>
      <c r="K48" s="46">
        <f t="shared" ref="K48" si="16">IF(COUNTA(E48:I48)=0,0,SUM(E48:I48)/COUNTA(E48:I48))</f>
        <v>0</v>
      </c>
      <c r="L48" s="17">
        <f t="shared" ref="L48" si="17">K48*1.23</f>
        <v>0</v>
      </c>
    </row>
    <row r="49" spans="1:12" ht="96">
      <c r="B49" s="71"/>
      <c r="C49" s="24" t="s">
        <v>50</v>
      </c>
      <c r="D49" s="65"/>
      <c r="E49" s="58"/>
      <c r="F49" s="44"/>
      <c r="G49" s="44"/>
      <c r="H49" s="44"/>
      <c r="I49" s="44"/>
      <c r="J49" s="44"/>
      <c r="K49" s="41">
        <f t="shared" si="14"/>
        <v>0</v>
      </c>
      <c r="L49" s="48">
        <f t="shared" si="15"/>
        <v>0</v>
      </c>
    </row>
    <row r="50" spans="1:12" ht="67.5" customHeight="1">
      <c r="B50" s="71"/>
      <c r="C50" s="24" t="s">
        <v>49</v>
      </c>
      <c r="D50" s="65"/>
      <c r="E50" s="58"/>
      <c r="F50" s="46"/>
      <c r="G50" s="46"/>
      <c r="H50" s="46"/>
      <c r="I50" s="46"/>
      <c r="J50" s="46"/>
      <c r="K50" s="41">
        <f t="shared" si="14"/>
        <v>0</v>
      </c>
      <c r="L50" s="48">
        <f t="shared" si="15"/>
        <v>0</v>
      </c>
    </row>
    <row r="51" spans="1:12" ht="108.75" customHeight="1">
      <c r="B51" s="71"/>
      <c r="C51" s="47" t="s">
        <v>51</v>
      </c>
      <c r="D51" s="65"/>
      <c r="E51" s="58"/>
      <c r="F51" s="47"/>
      <c r="G51" s="47"/>
      <c r="H51" s="47"/>
      <c r="I51" s="47"/>
      <c r="J51" s="47"/>
      <c r="K51" s="41">
        <f t="shared" si="14"/>
        <v>0</v>
      </c>
      <c r="L51" s="48">
        <f t="shared" si="15"/>
        <v>0</v>
      </c>
    </row>
    <row r="52" spans="1:12" ht="69" customHeight="1" thickBot="1">
      <c r="B52" s="71"/>
      <c r="C52" s="47" t="s">
        <v>52</v>
      </c>
      <c r="D52" s="65"/>
      <c r="E52" s="58"/>
      <c r="F52" s="47"/>
      <c r="G52" s="47"/>
      <c r="H52" s="47"/>
      <c r="I52" s="47"/>
      <c r="J52" s="47"/>
      <c r="K52" s="41">
        <f t="shared" si="14"/>
        <v>0</v>
      </c>
      <c r="L52" s="48">
        <f t="shared" si="15"/>
        <v>0</v>
      </c>
    </row>
    <row r="53" spans="1:12" ht="61.5" customHeight="1" thickBot="1">
      <c r="A53" s="6"/>
      <c r="B53" s="11"/>
      <c r="C53" s="12"/>
      <c r="D53" s="12"/>
      <c r="E53" s="12"/>
      <c r="F53" s="12"/>
      <c r="G53" s="12"/>
      <c r="H53" s="13"/>
      <c r="I53" s="108" t="s">
        <v>19</v>
      </c>
      <c r="J53" s="109"/>
      <c r="K53" s="28"/>
      <c r="L53" s="28"/>
    </row>
    <row r="54" spans="1:12" ht="1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26.2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33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4.2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60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60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4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214.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62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</sheetData>
  <mergeCells count="54">
    <mergeCell ref="B26:B27"/>
    <mergeCell ref="I53:J53"/>
    <mergeCell ref="B37:B41"/>
    <mergeCell ref="D37:D41"/>
    <mergeCell ref="E44:E45"/>
    <mergeCell ref="C42:C43"/>
    <mergeCell ref="B44:B45"/>
    <mergeCell ref="D44:D45"/>
    <mergeCell ref="E37:E41"/>
    <mergeCell ref="E46:E52"/>
    <mergeCell ref="B46:B52"/>
    <mergeCell ref="D46:D52"/>
    <mergeCell ref="B42:B43"/>
    <mergeCell ref="D42:D43"/>
    <mergeCell ref="B1:L2"/>
    <mergeCell ref="C10:C11"/>
    <mergeCell ref="E3:I3"/>
    <mergeCell ref="E5:I5"/>
    <mergeCell ref="B5:D6"/>
    <mergeCell ref="B8:B9"/>
    <mergeCell ref="B7:L7"/>
    <mergeCell ref="J5:L6"/>
    <mergeCell ref="F8:F9"/>
    <mergeCell ref="G8:G9"/>
    <mergeCell ref="B10:B11"/>
    <mergeCell ref="F10:F11"/>
    <mergeCell ref="C8:C9"/>
    <mergeCell ref="D8:D9"/>
    <mergeCell ref="D23:D25"/>
    <mergeCell ref="D15:D16"/>
    <mergeCell ref="D17:D19"/>
    <mergeCell ref="D12:D13"/>
    <mergeCell ref="D20:D22"/>
    <mergeCell ref="E8:E9"/>
    <mergeCell ref="D10:D11"/>
    <mergeCell ref="E15:E16"/>
    <mergeCell ref="E20:E22"/>
    <mergeCell ref="E17:E19"/>
    <mergeCell ref="E28:E31"/>
    <mergeCell ref="C32:C33"/>
    <mergeCell ref="B32:B33"/>
    <mergeCell ref="D34:D36"/>
    <mergeCell ref="E10:E11"/>
    <mergeCell ref="B28:B31"/>
    <mergeCell ref="B23:B25"/>
    <mergeCell ref="D28:D31"/>
    <mergeCell ref="B34:B36"/>
    <mergeCell ref="B12:B14"/>
    <mergeCell ref="B15:B16"/>
    <mergeCell ref="C17:C18"/>
    <mergeCell ref="B17:B19"/>
    <mergeCell ref="C15:C16"/>
    <mergeCell ref="C12:C13"/>
    <mergeCell ref="B20:B22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akliber</dc:creator>
  <cp:lastModifiedBy>Katarzyna Wolynska</cp:lastModifiedBy>
  <cp:lastPrinted>2018-08-07T10:22:36Z</cp:lastPrinted>
  <dcterms:created xsi:type="dcterms:W3CDTF">2013-11-07T13:27:07Z</dcterms:created>
  <dcterms:modified xsi:type="dcterms:W3CDTF">2020-09-10T12:25:35Z</dcterms:modified>
</cp:coreProperties>
</file>