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15" yWindow="885" windowWidth="23640" windowHeight="1452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L18" i="1" l="1"/>
  <c r="K96" i="1"/>
  <c r="L96" i="1" s="1"/>
  <c r="K92" i="1"/>
  <c r="L92" i="1" s="1"/>
  <c r="K90" i="1"/>
  <c r="L90" i="1" s="1"/>
  <c r="K86" i="1"/>
  <c r="L86" i="1" s="1"/>
  <c r="K79" i="1"/>
  <c r="L79" i="1" s="1"/>
  <c r="K73" i="1"/>
  <c r="L73" i="1" s="1"/>
  <c r="K72" i="1"/>
  <c r="L72" i="1" s="1"/>
  <c r="K61" i="1"/>
  <c r="L61" i="1" s="1"/>
  <c r="L29" i="1"/>
  <c r="K29" i="1"/>
  <c r="K28" i="1"/>
  <c r="L28" i="1" s="1"/>
  <c r="L27" i="1"/>
  <c r="K93" i="1"/>
  <c r="L93" i="1" s="1"/>
  <c r="K91" i="1"/>
  <c r="L91" i="1" s="1"/>
  <c r="K9" i="1"/>
  <c r="L9" i="1" s="1"/>
  <c r="L36" i="1"/>
  <c r="K11" i="1"/>
  <c r="L11" i="1" s="1"/>
  <c r="K97" i="1"/>
  <c r="L97" i="1" s="1"/>
  <c r="K95" i="1"/>
  <c r="L95" i="1" s="1"/>
  <c r="K94" i="1"/>
  <c r="L94" i="1" s="1"/>
  <c r="K88" i="1"/>
  <c r="L88" i="1" s="1"/>
  <c r="K85" i="1"/>
  <c r="L85" i="1" s="1"/>
  <c r="K83" i="1"/>
  <c r="L83" i="1" s="1"/>
  <c r="K77" i="1"/>
  <c r="L77" i="1" s="1"/>
  <c r="K76" i="1"/>
  <c r="L76" i="1" s="1"/>
  <c r="K74" i="1"/>
  <c r="L74" i="1" s="1"/>
  <c r="K70" i="1"/>
  <c r="L70" i="1" s="1"/>
  <c r="K63" i="1"/>
  <c r="L63" i="1" s="1"/>
  <c r="K59" i="1"/>
  <c r="L59" i="1" s="1"/>
  <c r="K57" i="1"/>
  <c r="L57" i="1" s="1"/>
  <c r="K55" i="1"/>
  <c r="L55" i="1" s="1"/>
  <c r="K54" i="1"/>
  <c r="L54" i="1" s="1"/>
  <c r="K53" i="1"/>
  <c r="L53" i="1" s="1"/>
  <c r="K51" i="1"/>
  <c r="L51" i="1" s="1"/>
  <c r="K50" i="1"/>
  <c r="L50" i="1" s="1"/>
  <c r="K48" i="1"/>
  <c r="L48" i="1" s="1"/>
  <c r="K47" i="1"/>
  <c r="L47" i="1" s="1"/>
  <c r="K45" i="1"/>
  <c r="L45" i="1" s="1"/>
  <c r="L44" i="1"/>
  <c r="K42" i="1"/>
  <c r="L42" i="1" s="1"/>
  <c r="L38" i="1"/>
  <c r="K35" i="1"/>
  <c r="L35" i="1" s="1"/>
  <c r="L34" i="1"/>
  <c r="K33" i="1"/>
  <c r="L33" i="1" s="1"/>
  <c r="K31" i="1"/>
  <c r="L31" i="1" s="1"/>
  <c r="K26" i="1"/>
  <c r="L26" i="1" s="1"/>
  <c r="K22" i="1"/>
  <c r="L22" i="1" s="1"/>
  <c r="K21" i="1"/>
  <c r="L21" i="1" s="1"/>
  <c r="K19" i="1"/>
  <c r="L19" i="1" s="1"/>
  <c r="K17" i="1"/>
  <c r="L17" i="1" s="1"/>
  <c r="L15" i="1"/>
  <c r="K13" i="1"/>
  <c r="L13" i="1" s="1"/>
</calcChain>
</file>

<file path=xl/sharedStrings.xml><?xml version="1.0" encoding="utf-8"?>
<sst xmlns="http://schemas.openxmlformats.org/spreadsheetml/2006/main" count="117" uniqueCount="92">
  <si>
    <t>Rodzaj publikacji (druku)</t>
  </si>
  <si>
    <t>Wiersze do wypełnienia cenami jednostkowymi</t>
  </si>
  <si>
    <t>Średnia Cena jednostkowa brutto                                                            [PLN]                                                          [średnia cena jednostkowa netto + VAT]</t>
  </si>
  <si>
    <t>Specyfikacja publikacji (druku)</t>
  </si>
  <si>
    <t>Ulotka 1</t>
  </si>
  <si>
    <t>Oś czasu usługi druku (harmonogram pracy drukarni; w dniach)</t>
  </si>
  <si>
    <t>Ulotka 2</t>
  </si>
  <si>
    <t>Ulotka 3</t>
  </si>
  <si>
    <t>Ulotka 4</t>
  </si>
  <si>
    <t>Ulotka 5</t>
  </si>
  <si>
    <t xml:space="preserve">każde kolejne 4 strony w środku </t>
  </si>
  <si>
    <t>Ulotka 6</t>
  </si>
  <si>
    <t>Ulotka 7</t>
  </si>
  <si>
    <t>Ulotka 8</t>
  </si>
  <si>
    <t>Ulotka 9</t>
  </si>
  <si>
    <t>Informator 1</t>
  </si>
  <si>
    <t>każde kolejne 4 strony</t>
  </si>
  <si>
    <t>Informator 2</t>
  </si>
  <si>
    <t>Informator 3</t>
  </si>
  <si>
    <t>każde kolejne 2 strony</t>
  </si>
  <si>
    <t>Wizytówki</t>
  </si>
  <si>
    <t>Format 50 x 90 mm, 
Druk 4 + 4, 
Papier kreda matt 350 g
foliowanie i/lib lakier UV - całość lub punktowy</t>
  </si>
  <si>
    <t>Format 50 x 80 mm, Druk 4 + 4, Papier kreda matt 300 g</t>
  </si>
  <si>
    <t>Identyfikatory</t>
  </si>
  <si>
    <t>Naklejka samoprzylepna, Format 50 x 150 mm, Druk 4+0</t>
  </si>
  <si>
    <t>Naklejka samoprzylepna, Format 30 x 150 mm, Druk 4+0</t>
  </si>
  <si>
    <t>Kalendarze</t>
  </si>
  <si>
    <t>Teczka</t>
  </si>
  <si>
    <t xml:space="preserve">format złożony 220 x 310 mm, grzbiet 5 mm, objętość 4 strony okładka, 2 skrzydła z nacięciem na wizytówkę (zadrukowane full kolor), druk 4 + 1, papier Karton 400 g, zabezpieczenie całość lakier offsetowy matt, foliowanie i/lub lakier UV - całość lub punktowy </t>
  </si>
  <si>
    <t>CZEŚĆ 1</t>
  </si>
  <si>
    <t>Torby</t>
  </si>
  <si>
    <t>Notesy</t>
  </si>
  <si>
    <t>Każde kolejne 4 strony</t>
  </si>
  <si>
    <t>Format 105 x 148 mm, Okładka: druk 4+4, papier 250 g, Środek: druk 1+1, papier 90 g, 25 kartek (50 stron), Spiralowany po dłuższym boku</t>
  </si>
  <si>
    <t>Średnia Cena jednostkowa netto [PLN]                             
[c. j. netto z kol. 4 + c. j. netto z kol. 5 + c. j. netto z kol. 6 + c. j. netto z kol. 7 + c. j. netto z kol. 8] / ilość kolumn nakładu tj. 5* lub 4* (X) lub 3* (XX)</t>
  </si>
  <si>
    <t>Ulotka 11</t>
  </si>
  <si>
    <t>X</t>
  </si>
  <si>
    <t>Cena ogółem dla część 1 zamówienia</t>
  </si>
  <si>
    <t>Druk 4+0, folia biała samoprzylepna foliowana.Druk wraz wykonaniem nacięć na użytki (pojedyncze naklejki) zapewniającym ułatwienie oddzielania naklejki od folii zabezpieczającej klej. Zestawy użytków podzielone na arkusze w rozmiarze A4.  Format pojedynczej naklejki to: 105 x 40 mm</t>
  </si>
  <si>
    <t>Naklejki na środki trwałe</t>
  </si>
  <si>
    <t>Naklejka samoprzylepn w kształcie koła, Format 50 x 50 m, Druk 4+0</t>
  </si>
  <si>
    <t>Format A5 148 x 210 mm, 
Druk 4 + 4, 
Papier: kreda matt 250 g, Uwagi:   lakier UV - całość lub punktowy</t>
  </si>
  <si>
    <t>Format A4 210 x 297 mm, 
Druk 4 + 4,
 Papier 250 g kreda matt, 
Uwagi: bigowanie do A5 i lakier UV - całość lub punktowy</t>
  </si>
  <si>
    <t>Format A4 210 x 297 mm, bigowanie do formatu A5 - 148 x 210 mm), 
Druk 4 + 4, 
Papier: okładka - 300g kreda matt, środek - 170g, 
Zabezpieczenie okładki lakier UV - całość lub punktowy
oprawa zeszytowa zszywana, ilość stron – 8, w tym okładka</t>
  </si>
  <si>
    <t>Format 210 x 297 mm, Druk 4 + 4, Papier kreda 250 g, zabezpieczenie  lakier UV - całość lub punktowy, Uwagi: Bigowanie podwójne do formatu , 99 x 210 mm</t>
  </si>
  <si>
    <t xml:space="preserve"> Kształt teczki wg. wykrojnika zamieszczonego w załączniku wykrojnik_teczka. Format złożony 220 x 310 mm, grzbiet 5 mm, druk 4 +4, papier Karton 400 g, zabezpieczenie całość foliowanie i lakier UV -punktowy</t>
  </si>
  <si>
    <r>
      <rPr>
        <b/>
        <sz val="9"/>
        <rFont val="Calibri"/>
        <family val="2"/>
        <charset val="238"/>
        <scheme val="minor"/>
      </rPr>
      <t>Torba z bokami w kształcie klina/WYKROJNIK</t>
    </r>
    <r>
      <rPr>
        <sz val="9"/>
        <rFont val="Calibri"/>
        <family val="2"/>
        <charset val="238"/>
        <scheme val="minor"/>
      </rPr>
      <t xml:space="preserve"> - </t>
    </r>
    <r>
      <rPr>
        <sz val="9"/>
        <color theme="1"/>
        <rFont val="Calibri"/>
        <family val="2"/>
        <charset val="238"/>
        <scheme val="minor"/>
      </rPr>
      <t>MNIEJSZA.Wymiar: Szerokość - 250 mm, Głębokość – 90 mm, Wysokość – 160 mm.Kształt torby wg. Załączonego wykrojnika i fotografii /załącznik wykrojnik_torba_klin/. Papier karton -300-350 g, nadruk offsetowy CMYK.</t>
    </r>
  </si>
  <si>
    <t>Format A4 210 x 297 mm, 
Druk 4 + 4, 
Papier: kreda matt 250 g, FOLIOWANIE ZEWNĘTRZNE
Uwagi: lakier UV -  punktowy</t>
  </si>
  <si>
    <t>Format 297 x 210 mm, Druk 4+4, Papier środek: 130 g kreda matt, okładka 300 g kreda matt, Zabezpieczenie  lakier UV - całość lub punktowy - okładka , Uwagi: oprawa zszywana po krótszym boku, 24 strony</t>
  </si>
  <si>
    <t>Format 210 x 210 mm, Druk 4 + 4, Papier środek: 130 g kreda matt, okładka 250 g kreda matt, zewnętrznie  foliowanie i lakier UV - całość lub punktowy - okładka  Uwagi: oprawa zszywana, 12 stron ( w tym 4 str okładka)</t>
  </si>
  <si>
    <t>Format 1/3 A4 (100 x 210 mm), Druk 4 + 4,
 Papier: kreda matt 350 g, Uwagi: foliowanie i lakier UV - całość lub punktowy zastosowany wykrojnik laserowy lub suchy tłok</t>
  </si>
  <si>
    <t>Format 3 x A4 630 x 297 mm, podwójne bigowanie do formatu A4 - 210 x 297 mm), Druk 4 + 4, Papier kreda 250g, Zabezpieczenie  foliowanie i  lakier UV punktowo</t>
  </si>
  <si>
    <t>Format 1/3 A4 (100 x 210 mm), Druk 4 + 4 
 Papier: kreda matt/karton pocztówkowy 350 g,lakier UV całość lub punktowo</t>
  </si>
  <si>
    <t>Naklejka samoprzylepn w kształcie koła, Format 100 x 100 m, Druk 4+0</t>
  </si>
  <si>
    <t>Format A5, Okładka: druk 4+4, papier 300 g, kreda matt, lakier selektywny. Środek: Druk 1+1, Papier 90 g, Klejony po krotszym boku boku, 1 karta końcowa, Druk 4+0, Papier: karton 300 g, 48 stron</t>
  </si>
  <si>
    <t>Format 210 x 297 mm, Druk 1+0, Papier 90 g, Klejony po krótszym boku, 1 karta końcowa, Druk 0+0, Papier: karton 300 g,48 stron</t>
  </si>
  <si>
    <t>Format 1/3 A4 100 x 210 mm, OKŁADKA:Druk 4 + 4, papier kreda mat. 300 gr, lakier selektywny,  Środek: Druk 1+1, Papier 90 g, Klejony po krotszym boku boku, 1 karta końcowa, Druk 4+0, Papier: karton 300 g,48 stron</t>
  </si>
  <si>
    <t>Format A4 210 x 297 mm, 
Druk 4 + 4, 
Papier: kreda matt 250 g, 
Uwagi:</t>
  </si>
  <si>
    <t>Format A4 210 x 297 mm, 
Druk 4 + 0,
Papier: kreda matt 250 g,
Uwagi:zewnętrznie  lakier UV stosowany selektywnie dwustronnie</t>
  </si>
  <si>
    <t>Format 110 x 148 mm, Druk 4 + 4, Papier kreda matt 300 g</t>
  </si>
  <si>
    <t>FOLDER</t>
  </si>
  <si>
    <t>Gramatura papieru: 300 - 350 gr, kreda mat
Druk dwustronny: 4+4
Format: 290 x 290 mm
Zastosowanie sztancowania po linii przekątnej i bigowania do formatu trapeza.
/W załączniku_01_ skan podobnej ulotki/ zabezpieczenie folia matowa</t>
  </si>
  <si>
    <t>Format 50 x 90 mm, 
Druk: avers- cmyk+panton srebrny, rewers CMYK 
Papier kreda matt 350 g, 
zabezpieczenie folia mat.</t>
  </si>
  <si>
    <t>FOLDEREK_ULOTKA_UKOŚNA_wykrojnik_02</t>
  </si>
  <si>
    <t>Ulotka/TECZKA 10_wykrojnik_01</t>
  </si>
  <si>
    <t>Teczka/wykrojnik_w załączniku_03</t>
  </si>
  <si>
    <r>
      <rPr>
        <b/>
        <sz val="9"/>
        <rFont val="Calibri"/>
        <family val="2"/>
        <charset val="238"/>
        <scheme val="minor"/>
      </rPr>
      <t>Torba z bokami w kształcie klina/WYKROJNIK_04</t>
    </r>
    <r>
      <rPr>
        <sz val="9"/>
        <color theme="1"/>
        <rFont val="Calibri"/>
        <family val="2"/>
        <charset val="238"/>
        <scheme val="minor"/>
      </rPr>
      <t>.WIĘKSZA Wymiar: Szerokość - 240 mm, Głębokość – 90 mm, Wysokość – 360 mm.Kształt torby wg. Załączonego wykrojnika i fotografii /załącznik wykrojnik_torba_klin/. Papier karton -300-350 g, nadruk offsetowy cmyk.</t>
    </r>
  </si>
  <si>
    <t>Format 330 x 460 mm, Druk 4 + 4, Papier kreda matt 170 g, 1 kartka, końcowa: Druk 0+0, Karton 300 g, 27 stron (14 kartek), Spirala zaciskowa kolorowa lub biała po krótszym boku, 1 zawieszka
Okładka foliowanie i  UV - punktowy .  Dodatkowo kalendarze pakowane w koperty odpowiednich wymiarów drukowane dwustronnie 4+4.</t>
  </si>
  <si>
    <t>Format 2/3 A4 200 x 210 mm, Druk 4 + 4, 
Papier kreda matt 350 g, 
Uwagi: bigowanie do 100 x 210 mm, Zabezpieczenie: lakier  lakier UV - punktowo lub całość+ folia matowa</t>
  </si>
  <si>
    <t>Format 1/3 A4 (100 x 210 mm), Druk 4 + 4 
 Papier: kreda matt 350 g,</t>
  </si>
  <si>
    <t>Format: 420 x 100  mm, bigowna do formatu 210 x 100 mm Po dłuższym boku.Druk 4+4, papier kreda matt 200 g,  lakier selektywny</t>
  </si>
  <si>
    <t>Format A5, Druk 4 + 4, Papier środek: 130 g kreda matt, okładka 250 g kreda matt UWAGI:zabezpieczenia  lakier UV - całość lub punktowy - okładka Uwagi: oprawa klejona, 36 stron (w tym 4 str okładka)</t>
  </si>
  <si>
    <t>Format 50 x 90 mm, 
Druk 4 + 4, 
Papier kreda matt 350 g, 
zabezpieczenie folia mat.</t>
  </si>
  <si>
    <t>Wymiar: Szerokość - 240 mm, Głębokość – 90 mm, Wysokość – 360 mm, Papier kraft biały jednostronnie kredowany – 170 g, Nadruk offsetowy cmyk, zewnętrznie, Zabezpieczenie: folia matowa, 2 uchwyty: sznurek bawełniany - kolor do ustalenia w trybie roboczym, grubość: 5 mm, długość: 200 mm, Usztywnione dno torby – tektura 350g, Górna zakładka papierowa – szerokość 50 mm, Górne usztywnienie tekturą (350 g) , zakładki</t>
  </si>
  <si>
    <t xml:space="preserve"> Druk 4+0, Papier  - koperta standard. </t>
  </si>
  <si>
    <t>Format: DL</t>
  </si>
  <si>
    <t>Format: C6</t>
  </si>
  <si>
    <t>Format: C5</t>
  </si>
  <si>
    <t>Format: C4</t>
  </si>
  <si>
    <t>Format: C3</t>
  </si>
  <si>
    <t>KARTECZKI Z KLEJEM TYPU MEMORY</t>
  </si>
  <si>
    <t>KOPERTY</t>
  </si>
  <si>
    <t>Format  75 x 75 mm, Druk 4+0
Papier offsetowy, biały.Ilość karteczek 100 sztuk. Karteczki klejone z możliwością łatwego odzielania</t>
  </si>
  <si>
    <t xml:space="preserve">Ulotka Format A6 (105×148) Druk 4+4, Papier: kreda matt 350 g, Uwagi: lakier offsetowy </t>
  </si>
  <si>
    <t>Format : 420 X 100 mm, bigowana do formatu  210 x 100 mm, po krotszym boku.Druk: 4+4, gramatura 300 gr, kreda mat, lakier selektywny</t>
  </si>
  <si>
    <t xml:space="preserve">Format: 210 x 210 mm
Środek:
- objętość: 50 stron (+/- 10%)
- druk 4+4 (full kolor)
- papier: munken polar 170g lub równoważny. 
Okładka
- oprawa kreda matowa  300/330 g
- Grzbiet klejony, folia aksamitna, lakier punktowy UV, drobne elementy tłoczone
</t>
  </si>
  <si>
    <t>KALENDARZ DZIENNY A4
Format 210 mm x 297 mm (± 2 mm tolerancji, dla każdego wymiaru), stron 368 (± 5 stron), Propozycja układu informacji do omówienia z Zamawiającym Druk 2 + 2 (burgundowy lub czarny). Papier środek: 70 g offset, kolor ecru. Oprawa: standardowa typu cosmic z przestrzenną cyfrą roku, kolor srebrny, czarny bąd burgundowy Tłoczenie logotypów na sucho lub sitodruk (logo)</t>
  </si>
  <si>
    <t>Wymiar: Szerokość - 250 mm, Głębokość – 90 mm, Wysokość – 160 mm, Papier kraft biały, jednostronnie kredowany – 170 g, Nadruk offsetowy cmyk, zewnętrznie,  jednostronnie, 2 uchwyty:sznurek bawełniany - kolor do ustalenia w trybie roboczym, grubość: 5 mm, długość: 200 mm, Usztywnione dno torby – tektura 350g, Górna zakładka papierowa – szerokość 50 mm, Górne usztywnienie tekturą (350 g), zakładki</t>
  </si>
  <si>
    <t>Kolumny z zakresem nakładu</t>
  </si>
  <si>
    <t>Nakład (sztuki)
  Ceny jednostkowe netto ( za 1 szt. ) przy zadanych  ilościach nakładu [PLN] 
(do wyceny należy przyjąć maksymalny nakład dla poszczególnych kolum nr 4-8)</t>
  </si>
  <si>
    <t>Załącznik nr 1 do Formularza Oferty</t>
  </si>
  <si>
    <t xml:space="preserve">PRODUKT: teczka 630 mm  x 297 mm /3X A4/Bigowana do formatu teczki A4. Drukowana dwustronnie 4+4. PAPIER: kreda mat 350 g, lakierowanie UV wybiórczo, klejenie w jednym punkcie przestrzenne, cięcie na gilotynie, sztancowanie + wykrojnik. Wykrojnik do stworzenia przez drukarnię /poglądowy wykrojnik w załączniku/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</si>
</sst>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color rgb="FFFF0000"/>
      <name val="Czcionka tekstu podstawowego"/>
      <family val="2"/>
      <charset val="238"/>
    </font>
    <font>
      <sz val="9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theme="4" tint="0.59999389629810485"/>
      </patternFill>
    </fill>
    <fill>
      <patternFill patternType="solid">
        <fgColor theme="8" tint="0.59999389629810485"/>
        <bgColor theme="4" tint="0.79998168889431442"/>
      </patternFill>
    </fill>
    <fill>
      <patternFill patternType="solid">
        <fgColor theme="8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0" fontId="1" fillId="3" borderId="26" xfId="0" applyFont="1" applyFill="1" applyBorder="1" applyAlignment="1">
      <alignment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3" borderId="10" xfId="0" applyFont="1" applyFill="1" applyBorder="1" applyAlignment="1">
      <alignment wrapText="1"/>
    </xf>
    <xf numFmtId="0" fontId="1" fillId="3" borderId="11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wrapText="1"/>
    </xf>
    <xf numFmtId="0" fontId="1" fillId="3" borderId="4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3" borderId="3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 wrapText="1"/>
    </xf>
    <xf numFmtId="0" fontId="1" fillId="3" borderId="33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0" borderId="27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3" borderId="36" xfId="0" applyFont="1" applyFill="1" applyBorder="1" applyAlignment="1">
      <alignment wrapText="1"/>
    </xf>
    <xf numFmtId="0" fontId="1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wrapText="1"/>
    </xf>
    <xf numFmtId="0" fontId="1" fillId="3" borderId="38" xfId="0" applyFont="1" applyFill="1" applyBorder="1" applyAlignment="1">
      <alignment horizontal="center" wrapText="1"/>
    </xf>
    <xf numFmtId="0" fontId="1" fillId="3" borderId="39" xfId="0" applyFont="1" applyFill="1" applyBorder="1" applyAlignment="1">
      <alignment wrapText="1"/>
    </xf>
    <xf numFmtId="0" fontId="1" fillId="3" borderId="40" xfId="0" applyFont="1" applyFill="1" applyBorder="1" applyAlignment="1">
      <alignment horizontal="center" wrapText="1"/>
    </xf>
    <xf numFmtId="0" fontId="1" fillId="3" borderId="41" xfId="0" applyFont="1" applyFill="1" applyBorder="1" applyAlignment="1">
      <alignment horizontal="center" wrapText="1"/>
    </xf>
    <xf numFmtId="0" fontId="1" fillId="3" borderId="36" xfId="0" applyFont="1" applyFill="1" applyBorder="1" applyAlignment="1">
      <alignment horizontal="center" wrapText="1"/>
    </xf>
    <xf numFmtId="0" fontId="1" fillId="3" borderId="41" xfId="0" applyFont="1" applyFill="1" applyBorder="1" applyAlignment="1">
      <alignment wrapText="1"/>
    </xf>
    <xf numFmtId="0" fontId="3" fillId="3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vertical="top" wrapText="1"/>
    </xf>
    <xf numFmtId="0" fontId="3" fillId="3" borderId="37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left" wrapText="1"/>
    </xf>
    <xf numFmtId="0" fontId="7" fillId="3" borderId="1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left" wrapText="1"/>
    </xf>
    <xf numFmtId="0" fontId="1" fillId="0" borderId="43" xfId="0" applyFont="1" applyFill="1" applyBorder="1" applyAlignment="1">
      <alignment horizontal="center" wrapText="1"/>
    </xf>
    <xf numFmtId="0" fontId="3" fillId="0" borderId="43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wrapText="1"/>
    </xf>
    <xf numFmtId="0" fontId="4" fillId="3" borderId="44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wrapText="1"/>
    </xf>
    <xf numFmtId="0" fontId="7" fillId="3" borderId="31" xfId="0" applyFont="1" applyFill="1" applyBorder="1" applyAlignment="1">
      <alignment wrapText="1"/>
    </xf>
    <xf numFmtId="0" fontId="1" fillId="2" borderId="11" xfId="0" applyFont="1" applyFill="1" applyBorder="1" applyAlignment="1">
      <alignment horizontal="left" vertical="center" wrapText="1"/>
    </xf>
    <xf numFmtId="0" fontId="9" fillId="4" borderId="0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2" borderId="4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wrapText="1"/>
    </xf>
    <xf numFmtId="0" fontId="1" fillId="2" borderId="46" xfId="0" applyFont="1" applyFill="1" applyBorder="1" applyAlignment="1">
      <alignment horizontal="center" wrapText="1"/>
    </xf>
    <xf numFmtId="0" fontId="1" fillId="3" borderId="46" xfId="0" applyFont="1" applyFill="1" applyBorder="1" applyAlignment="1">
      <alignment horizontal="center" wrapText="1"/>
    </xf>
    <xf numFmtId="0" fontId="1" fillId="3" borderId="2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wrapText="1"/>
    </xf>
    <xf numFmtId="0" fontId="1" fillId="3" borderId="2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5" xfId="0" applyFont="1" applyBorder="1" applyAlignment="1">
      <alignment horizontal="center" wrapText="1"/>
    </xf>
    <xf numFmtId="0" fontId="1" fillId="3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zoomScale="110" zoomScaleNormal="110" workbookViewId="0">
      <pane ySplit="6" topLeftCell="A7" activePane="bottomLeft" state="frozen"/>
      <selection pane="bottomLeft" activeCell="E34" sqref="E34:E35"/>
    </sheetView>
  </sheetViews>
  <sheetFormatPr defaultRowHeight="12"/>
  <cols>
    <col min="1" max="1" width="9" style="1"/>
    <col min="2" max="2" width="13.375" style="7" customWidth="1"/>
    <col min="3" max="3" width="22.25" style="6" customWidth="1"/>
    <col min="4" max="4" width="13" style="5" customWidth="1"/>
    <col min="5" max="5" width="13.125" style="5" customWidth="1"/>
    <col min="6" max="6" width="12.625" style="5" customWidth="1"/>
    <col min="7" max="7" width="11.375" style="5" customWidth="1"/>
    <col min="8" max="8" width="12.125" style="5" customWidth="1"/>
    <col min="9" max="9" width="12.875" style="5" customWidth="1"/>
    <col min="10" max="10" width="11.375" style="5" customWidth="1"/>
    <col min="11" max="11" width="17.5" style="6" customWidth="1"/>
    <col min="12" max="12" width="14.25" style="6" customWidth="1"/>
    <col min="13" max="16384" width="9" style="1"/>
  </cols>
  <sheetData>
    <row r="1" spans="2:12">
      <c r="B1" s="163" t="s">
        <v>90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2:12" ht="12.75" thickBot="1"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</row>
    <row r="3" spans="2:12" ht="125.25" customHeight="1" thickBot="1">
      <c r="B3" s="8" t="s">
        <v>0</v>
      </c>
      <c r="C3" s="9" t="s">
        <v>3</v>
      </c>
      <c r="D3" s="9" t="s">
        <v>5</v>
      </c>
      <c r="E3" s="171" t="s">
        <v>89</v>
      </c>
      <c r="F3" s="171"/>
      <c r="G3" s="171"/>
      <c r="H3" s="171"/>
      <c r="I3" s="171"/>
      <c r="J3" s="9" t="s">
        <v>1</v>
      </c>
      <c r="K3" s="25" t="s">
        <v>34</v>
      </c>
      <c r="L3" s="10" t="s">
        <v>2</v>
      </c>
    </row>
    <row r="4" spans="2:12" ht="12.75" thickBot="1">
      <c r="B4" s="8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3">
        <v>7</v>
      </c>
      <c r="I4" s="3">
        <v>8</v>
      </c>
      <c r="J4" s="3">
        <v>9</v>
      </c>
      <c r="K4" s="3">
        <v>10</v>
      </c>
      <c r="L4" s="2">
        <v>11</v>
      </c>
    </row>
    <row r="5" spans="2:12" ht="14.25" customHeight="1">
      <c r="B5" s="173"/>
      <c r="C5" s="174"/>
      <c r="D5" s="175"/>
      <c r="E5" s="172" t="s">
        <v>88</v>
      </c>
      <c r="F5" s="172"/>
      <c r="G5" s="172"/>
      <c r="H5" s="172"/>
      <c r="I5" s="172"/>
      <c r="J5" s="182"/>
      <c r="K5" s="183"/>
      <c r="L5" s="184"/>
    </row>
    <row r="6" spans="2:12" ht="15" customHeight="1" thickBot="1">
      <c r="B6" s="176"/>
      <c r="C6" s="177"/>
      <c r="D6" s="178"/>
      <c r="E6" s="4">
        <v>1</v>
      </c>
      <c r="F6" s="4">
        <v>2</v>
      </c>
      <c r="G6" s="4">
        <v>3</v>
      </c>
      <c r="H6" s="4">
        <v>4</v>
      </c>
      <c r="I6" s="4">
        <v>5</v>
      </c>
      <c r="J6" s="185"/>
      <c r="K6" s="186"/>
      <c r="L6" s="187"/>
    </row>
    <row r="7" spans="2:12" ht="14.25" customHeight="1" thickBot="1">
      <c r="B7" s="179" t="s">
        <v>29</v>
      </c>
      <c r="C7" s="180"/>
      <c r="D7" s="180"/>
      <c r="E7" s="180"/>
      <c r="F7" s="180"/>
      <c r="G7" s="180"/>
      <c r="H7" s="180"/>
      <c r="I7" s="180"/>
      <c r="J7" s="180"/>
      <c r="K7" s="180"/>
      <c r="L7" s="181"/>
    </row>
    <row r="8" spans="2:12" ht="14.25" customHeight="1">
      <c r="B8" s="153" t="s">
        <v>4</v>
      </c>
      <c r="C8" s="92"/>
      <c r="D8" s="159">
        <v>4</v>
      </c>
      <c r="E8" s="144" t="s">
        <v>36</v>
      </c>
      <c r="F8" s="144" t="s">
        <v>36</v>
      </c>
      <c r="G8" s="144" t="s">
        <v>36</v>
      </c>
      <c r="H8" s="23">
        <v>200</v>
      </c>
      <c r="I8" s="23">
        <v>500</v>
      </c>
      <c r="J8" s="165"/>
      <c r="K8" s="26"/>
      <c r="L8" s="30"/>
    </row>
    <row r="9" spans="2:12" ht="72" customHeight="1" thickBot="1">
      <c r="B9" s="154"/>
      <c r="C9" s="93" t="s">
        <v>83</v>
      </c>
      <c r="D9" s="160"/>
      <c r="E9" s="145"/>
      <c r="F9" s="145"/>
      <c r="G9" s="145"/>
      <c r="H9" s="34"/>
      <c r="I9" s="34"/>
      <c r="J9" s="166"/>
      <c r="K9" s="19">
        <f>IF(COUNTA(E9:I9)=0,0,SUM(E9:I9)/COUNTA(E9:I9))</f>
        <v>0</v>
      </c>
      <c r="L9" s="22">
        <f>K9*1.23</f>
        <v>0</v>
      </c>
    </row>
    <row r="10" spans="2:12" ht="14.25" customHeight="1">
      <c r="B10" s="148" t="s">
        <v>6</v>
      </c>
      <c r="C10" s="167" t="s">
        <v>41</v>
      </c>
      <c r="D10" s="169">
        <v>4</v>
      </c>
      <c r="E10" s="142" t="s">
        <v>36</v>
      </c>
      <c r="F10" s="142" t="s">
        <v>36</v>
      </c>
      <c r="G10" s="45">
        <v>100</v>
      </c>
      <c r="H10" s="27">
        <v>500</v>
      </c>
      <c r="I10" s="27">
        <v>1000</v>
      </c>
      <c r="J10" s="23"/>
      <c r="K10" s="26"/>
      <c r="L10" s="35"/>
    </row>
    <row r="11" spans="2:12" ht="83.25" customHeight="1" thickBot="1">
      <c r="B11" s="150"/>
      <c r="C11" s="168"/>
      <c r="D11" s="170"/>
      <c r="E11" s="143"/>
      <c r="F11" s="143"/>
      <c r="G11" s="46"/>
      <c r="H11" s="46"/>
      <c r="I11" s="46"/>
      <c r="J11" s="60"/>
      <c r="K11" s="13">
        <f>IF(COUNTA(E11:I11)=0,0,SUM(E11:I11)/COUNTA(E11:I11))</f>
        <v>0</v>
      </c>
      <c r="L11" s="31">
        <f>K11*1.23</f>
        <v>0</v>
      </c>
    </row>
    <row r="12" spans="2:12">
      <c r="B12" s="153" t="s">
        <v>7</v>
      </c>
      <c r="C12" s="102"/>
      <c r="D12" s="159">
        <v>4</v>
      </c>
      <c r="E12" s="44">
        <v>5</v>
      </c>
      <c r="F12" s="44">
        <v>50</v>
      </c>
      <c r="G12" s="44">
        <v>100</v>
      </c>
      <c r="H12" s="44">
        <v>500</v>
      </c>
      <c r="I12" s="44">
        <v>1000</v>
      </c>
      <c r="J12" s="44"/>
      <c r="K12" s="26"/>
      <c r="L12" s="72"/>
    </row>
    <row r="13" spans="2:12" ht="87.75" customHeight="1">
      <c r="B13" s="154"/>
      <c r="C13" s="95" t="s">
        <v>58</v>
      </c>
      <c r="D13" s="160"/>
      <c r="E13" s="12"/>
      <c r="F13" s="12"/>
      <c r="G13" s="12"/>
      <c r="H13" s="12"/>
      <c r="I13" s="12"/>
      <c r="J13" s="12"/>
      <c r="K13" s="19">
        <f>IF(COUNTA(E13:I13)=0,0,SUM(E13:I13)/COUNTA(E13:I13))</f>
        <v>0</v>
      </c>
      <c r="L13" s="22">
        <f t="shared" ref="L13:L79" si="0">K13*1.23</f>
        <v>0</v>
      </c>
    </row>
    <row r="14" spans="2:12" ht="87.75" customHeight="1">
      <c r="B14" s="154"/>
      <c r="C14" s="96" t="s">
        <v>47</v>
      </c>
      <c r="D14" s="160"/>
      <c r="E14" s="32"/>
      <c r="F14" s="32"/>
      <c r="G14" s="32"/>
      <c r="H14" s="32"/>
      <c r="I14" s="32"/>
      <c r="J14" s="32"/>
      <c r="K14" s="19"/>
      <c r="L14" s="22"/>
    </row>
    <row r="15" spans="2:12" ht="81" customHeight="1" thickBot="1">
      <c r="B15" s="155"/>
      <c r="C15" s="97" t="s">
        <v>57</v>
      </c>
      <c r="D15" s="161"/>
      <c r="E15" s="14"/>
      <c r="F15" s="14"/>
      <c r="G15" s="14"/>
      <c r="H15" s="14"/>
      <c r="I15" s="14"/>
      <c r="J15" s="14"/>
      <c r="K15" s="13"/>
      <c r="L15" s="31">
        <f t="shared" si="0"/>
        <v>0</v>
      </c>
    </row>
    <row r="16" spans="2:12" ht="14.25" customHeight="1">
      <c r="B16" s="154" t="s">
        <v>8</v>
      </c>
      <c r="C16" s="138" t="s">
        <v>42</v>
      </c>
      <c r="D16" s="141">
        <v>4</v>
      </c>
      <c r="E16" s="147" t="s">
        <v>36</v>
      </c>
      <c r="F16" s="47">
        <v>100</v>
      </c>
      <c r="G16" s="47">
        <v>500</v>
      </c>
      <c r="H16" s="24">
        <v>1000</v>
      </c>
      <c r="I16" s="24">
        <v>5000</v>
      </c>
      <c r="J16" s="24"/>
      <c r="K16" s="28"/>
      <c r="L16" s="33"/>
    </row>
    <row r="17" spans="2:12" ht="96" customHeight="1" thickBot="1">
      <c r="B17" s="154"/>
      <c r="C17" s="138"/>
      <c r="D17" s="141"/>
      <c r="E17" s="145"/>
      <c r="F17" s="74"/>
      <c r="G17" s="74"/>
      <c r="H17" s="39"/>
      <c r="I17" s="39"/>
      <c r="J17" s="39"/>
      <c r="K17" s="19">
        <f t="shared" ref="K17:K83" si="1">IF(COUNTA(E17:I17)=0,0,SUM(E17:I17)/COUNTA(E17:I17))</f>
        <v>0</v>
      </c>
      <c r="L17" s="22">
        <f t="shared" si="0"/>
        <v>0</v>
      </c>
    </row>
    <row r="18" spans="2:12" ht="14.25" customHeight="1">
      <c r="B18" s="148" t="s">
        <v>9</v>
      </c>
      <c r="C18" s="92"/>
      <c r="D18" s="139">
        <v>4</v>
      </c>
      <c r="E18" s="142" t="s">
        <v>36</v>
      </c>
      <c r="F18" s="15">
        <v>100</v>
      </c>
      <c r="G18" s="15">
        <v>250</v>
      </c>
      <c r="H18" s="15">
        <v>500</v>
      </c>
      <c r="I18" s="15">
        <v>1000</v>
      </c>
      <c r="J18" s="15"/>
      <c r="K18" s="26"/>
      <c r="L18" s="72">
        <f t="shared" si="0"/>
        <v>0</v>
      </c>
    </row>
    <row r="19" spans="2:12" ht="101.25" customHeight="1" thickBot="1">
      <c r="B19" s="150"/>
      <c r="C19" s="97" t="s">
        <v>68</v>
      </c>
      <c r="D19" s="140"/>
      <c r="E19" s="143"/>
      <c r="F19" s="14"/>
      <c r="G19" s="14"/>
      <c r="H19" s="14"/>
      <c r="I19" s="14"/>
      <c r="J19" s="14"/>
      <c r="K19" s="13">
        <f t="shared" si="1"/>
        <v>0</v>
      </c>
      <c r="L19" s="31">
        <f t="shared" si="0"/>
        <v>0</v>
      </c>
    </row>
    <row r="20" spans="2:12">
      <c r="B20" s="153" t="s">
        <v>11</v>
      </c>
      <c r="C20" s="92"/>
      <c r="D20" s="139">
        <v>6</v>
      </c>
      <c r="E20" s="44">
        <v>50</v>
      </c>
      <c r="F20" s="15">
        <v>100</v>
      </c>
      <c r="G20" s="15">
        <v>250</v>
      </c>
      <c r="H20" s="15">
        <v>500</v>
      </c>
      <c r="I20" s="15">
        <v>1000</v>
      </c>
      <c r="J20" s="15"/>
      <c r="K20" s="26"/>
      <c r="L20" s="72"/>
    </row>
    <row r="21" spans="2:12" ht="133.5" customHeight="1">
      <c r="B21" s="154"/>
      <c r="C21" s="98" t="s">
        <v>43</v>
      </c>
      <c r="D21" s="141"/>
      <c r="E21" s="16"/>
      <c r="F21" s="16"/>
      <c r="G21" s="16"/>
      <c r="H21" s="16"/>
      <c r="I21" s="16"/>
      <c r="J21" s="16"/>
      <c r="K21" s="19">
        <f t="shared" si="1"/>
        <v>0</v>
      </c>
      <c r="L21" s="22">
        <f t="shared" si="0"/>
        <v>0</v>
      </c>
    </row>
    <row r="22" spans="2:12" ht="19.5" customHeight="1" thickBot="1">
      <c r="B22" s="155"/>
      <c r="C22" s="99" t="s">
        <v>10</v>
      </c>
      <c r="D22" s="140"/>
      <c r="E22" s="17"/>
      <c r="F22" s="17"/>
      <c r="G22" s="17"/>
      <c r="H22" s="17"/>
      <c r="I22" s="17"/>
      <c r="J22" s="17"/>
      <c r="K22" s="13">
        <f t="shared" si="1"/>
        <v>0</v>
      </c>
      <c r="L22" s="31">
        <f t="shared" si="0"/>
        <v>0</v>
      </c>
    </row>
    <row r="23" spans="2:12" ht="14.25" customHeight="1">
      <c r="B23" s="68"/>
      <c r="C23" s="100"/>
      <c r="D23" s="76"/>
      <c r="E23" s="40"/>
      <c r="F23" s="40"/>
      <c r="G23" s="40"/>
      <c r="H23" s="40"/>
      <c r="I23" s="40"/>
      <c r="J23" s="40"/>
      <c r="K23" s="28"/>
      <c r="L23" s="33"/>
    </row>
    <row r="24" spans="2:12" ht="14.25" customHeight="1" thickBot="1">
      <c r="B24" s="68"/>
      <c r="C24" s="100"/>
      <c r="D24" s="76"/>
      <c r="E24" s="40"/>
      <c r="F24" s="40"/>
      <c r="G24" s="40"/>
      <c r="H24" s="40"/>
      <c r="I24" s="40"/>
      <c r="J24" s="40"/>
      <c r="K24" s="19"/>
      <c r="L24" s="22"/>
    </row>
    <row r="25" spans="2:12" ht="14.25" customHeight="1">
      <c r="B25" s="148" t="s">
        <v>12</v>
      </c>
      <c r="C25" s="194" t="s">
        <v>69</v>
      </c>
      <c r="D25" s="159">
        <v>4</v>
      </c>
      <c r="E25" s="69">
        <v>50</v>
      </c>
      <c r="F25" s="69">
        <v>100</v>
      </c>
      <c r="G25" s="69">
        <v>250</v>
      </c>
      <c r="H25" s="69">
        <v>500</v>
      </c>
      <c r="I25" s="69">
        <v>1000</v>
      </c>
      <c r="J25" s="69"/>
      <c r="K25" s="26"/>
      <c r="L25" s="72"/>
    </row>
    <row r="26" spans="2:12" ht="36" customHeight="1" thickBot="1">
      <c r="B26" s="149"/>
      <c r="C26" s="195"/>
      <c r="D26" s="161"/>
      <c r="E26" s="48"/>
      <c r="F26" s="48"/>
      <c r="G26" s="48"/>
      <c r="H26" s="48"/>
      <c r="I26" s="48"/>
      <c r="J26" s="48"/>
      <c r="K26" s="19">
        <f t="shared" si="1"/>
        <v>0</v>
      </c>
      <c r="L26" s="22">
        <f t="shared" si="0"/>
        <v>0</v>
      </c>
    </row>
    <row r="27" spans="2:12" ht="69.75" customHeight="1" thickBot="1">
      <c r="B27" s="71"/>
      <c r="C27" s="101" t="s">
        <v>84</v>
      </c>
      <c r="D27" s="77"/>
      <c r="E27" s="89"/>
      <c r="F27" s="89"/>
      <c r="G27" s="89"/>
      <c r="H27" s="89"/>
      <c r="I27" s="89"/>
      <c r="J27" s="65"/>
      <c r="K27" s="90"/>
      <c r="L27" s="91">
        <f t="shared" si="0"/>
        <v>0</v>
      </c>
    </row>
    <row r="28" spans="2:12" ht="75.75" customHeight="1" thickBot="1">
      <c r="B28" s="71"/>
      <c r="C28" s="101" t="s">
        <v>52</v>
      </c>
      <c r="D28" s="77">
        <v>5</v>
      </c>
      <c r="E28" s="67"/>
      <c r="F28" s="67"/>
      <c r="G28" s="67"/>
      <c r="H28" s="67"/>
      <c r="I28" s="67"/>
      <c r="J28" s="67"/>
      <c r="K28" s="87">
        <f t="shared" si="1"/>
        <v>0</v>
      </c>
      <c r="L28" s="88">
        <f t="shared" si="0"/>
        <v>0</v>
      </c>
    </row>
    <row r="29" spans="2:12" ht="85.5" customHeight="1" thickBot="1">
      <c r="B29" s="73"/>
      <c r="C29" s="101" t="s">
        <v>50</v>
      </c>
      <c r="D29" s="77">
        <v>7</v>
      </c>
      <c r="E29" s="67"/>
      <c r="F29" s="67"/>
      <c r="G29" s="67"/>
      <c r="H29" s="67"/>
      <c r="I29" s="67"/>
      <c r="J29" s="67"/>
      <c r="K29" s="87">
        <f t="shared" si="1"/>
        <v>0</v>
      </c>
      <c r="L29" s="88">
        <f t="shared" si="0"/>
        <v>0</v>
      </c>
    </row>
    <row r="30" spans="2:12" ht="14.25" customHeight="1">
      <c r="B30" s="154" t="s">
        <v>13</v>
      </c>
      <c r="C30" s="196" t="s">
        <v>44</v>
      </c>
      <c r="D30" s="160">
        <v>4</v>
      </c>
      <c r="E30" s="29">
        <v>100</v>
      </c>
      <c r="F30" s="29">
        <v>250</v>
      </c>
      <c r="G30" s="29">
        <v>500</v>
      </c>
      <c r="H30" s="29">
        <v>1000</v>
      </c>
      <c r="I30" s="29">
        <v>5000</v>
      </c>
      <c r="J30" s="29"/>
      <c r="K30" s="28"/>
      <c r="L30" s="33"/>
    </row>
    <row r="31" spans="2:12" ht="61.5" customHeight="1" thickBot="1">
      <c r="B31" s="154"/>
      <c r="C31" s="196"/>
      <c r="D31" s="160"/>
      <c r="E31" s="32"/>
      <c r="F31" s="32"/>
      <c r="G31" s="32"/>
      <c r="H31" s="32"/>
      <c r="I31" s="32"/>
      <c r="J31" s="32"/>
      <c r="K31" s="19">
        <f t="shared" si="1"/>
        <v>0</v>
      </c>
      <c r="L31" s="22">
        <f t="shared" si="0"/>
        <v>0</v>
      </c>
    </row>
    <row r="32" spans="2:12" ht="17.25" customHeight="1">
      <c r="B32" s="153" t="s">
        <v>14</v>
      </c>
      <c r="C32" s="102"/>
      <c r="D32" s="159">
        <v>6</v>
      </c>
      <c r="E32" s="44">
        <v>100</v>
      </c>
      <c r="F32" s="44">
        <v>500</v>
      </c>
      <c r="G32" s="44">
        <v>1000</v>
      </c>
      <c r="H32" s="44">
        <v>3000</v>
      </c>
      <c r="I32" s="44">
        <v>5000</v>
      </c>
      <c r="J32" s="44"/>
      <c r="K32" s="26"/>
      <c r="L32" s="72"/>
    </row>
    <row r="33" spans="2:12" ht="69" customHeight="1" thickBot="1">
      <c r="B33" s="155"/>
      <c r="C33" s="99" t="s">
        <v>51</v>
      </c>
      <c r="D33" s="161"/>
      <c r="E33" s="17"/>
      <c r="F33" s="17"/>
      <c r="G33" s="17"/>
      <c r="H33" s="17"/>
      <c r="I33" s="17"/>
      <c r="J33" s="17"/>
      <c r="K33" s="13">
        <f t="shared" si="1"/>
        <v>0</v>
      </c>
      <c r="L33" s="31">
        <f t="shared" si="0"/>
        <v>0</v>
      </c>
    </row>
    <row r="34" spans="2:12" ht="15.75" customHeight="1">
      <c r="B34" s="197" t="s">
        <v>64</v>
      </c>
      <c r="C34" s="102"/>
      <c r="D34" s="139">
        <v>6</v>
      </c>
      <c r="E34" s="142" t="s">
        <v>36</v>
      </c>
      <c r="F34" s="142" t="s">
        <v>36</v>
      </c>
      <c r="G34" s="44">
        <v>100</v>
      </c>
      <c r="H34" s="44">
        <v>500</v>
      </c>
      <c r="I34" s="44">
        <v>1000</v>
      </c>
      <c r="J34" s="44"/>
      <c r="K34" s="26"/>
      <c r="L34" s="72">
        <f t="shared" si="0"/>
        <v>0</v>
      </c>
    </row>
    <row r="35" spans="2:12" ht="151.5" customHeight="1" thickBot="1">
      <c r="B35" s="198"/>
      <c r="C35" s="103" t="s">
        <v>91</v>
      </c>
      <c r="D35" s="140"/>
      <c r="E35" s="143"/>
      <c r="F35" s="143"/>
      <c r="G35" s="17"/>
      <c r="H35" s="17"/>
      <c r="I35" s="17"/>
      <c r="J35" s="17"/>
      <c r="K35" s="13">
        <f t="shared" si="1"/>
        <v>0</v>
      </c>
      <c r="L35" s="31">
        <f t="shared" si="0"/>
        <v>0</v>
      </c>
    </row>
    <row r="36" spans="2:12" ht="14.25" customHeight="1">
      <c r="B36" s="154" t="s">
        <v>35</v>
      </c>
      <c r="C36" s="94"/>
      <c r="D36" s="141">
        <v>6</v>
      </c>
      <c r="E36" s="146" t="s">
        <v>36</v>
      </c>
      <c r="F36" s="146" t="s">
        <v>36</v>
      </c>
      <c r="G36" s="29">
        <v>100</v>
      </c>
      <c r="H36" s="29">
        <v>500</v>
      </c>
      <c r="I36" s="29">
        <v>1000</v>
      </c>
      <c r="J36" s="29"/>
      <c r="K36" s="28"/>
      <c r="L36" s="33">
        <f t="shared" si="0"/>
        <v>0</v>
      </c>
    </row>
    <row r="37" spans="2:12" ht="66.75" customHeight="1" thickBot="1">
      <c r="B37" s="154"/>
      <c r="C37" s="109" t="s">
        <v>70</v>
      </c>
      <c r="D37" s="141"/>
      <c r="E37" s="146"/>
      <c r="F37" s="146"/>
      <c r="G37" s="32"/>
      <c r="H37" s="32"/>
      <c r="I37" s="32"/>
      <c r="J37" s="32"/>
      <c r="K37" s="19"/>
      <c r="L37" s="22"/>
    </row>
    <row r="38" spans="2:12" ht="14.25" customHeight="1">
      <c r="B38" s="112"/>
      <c r="C38" s="123"/>
      <c r="D38" s="113">
        <v>6</v>
      </c>
      <c r="E38" s="114" t="s">
        <v>36</v>
      </c>
      <c r="F38" s="114" t="s">
        <v>36</v>
      </c>
      <c r="G38" s="59">
        <v>500</v>
      </c>
      <c r="H38" s="59">
        <v>1000</v>
      </c>
      <c r="I38" s="59">
        <v>20</v>
      </c>
      <c r="J38" s="59"/>
      <c r="K38" s="26"/>
      <c r="L38" s="72">
        <f t="shared" si="0"/>
        <v>0</v>
      </c>
    </row>
    <row r="39" spans="2:12" ht="128.25" customHeight="1" thickBot="1">
      <c r="B39" s="126" t="s">
        <v>63</v>
      </c>
      <c r="C39" s="99" t="s">
        <v>61</v>
      </c>
      <c r="D39" s="124"/>
      <c r="E39" s="127"/>
      <c r="F39" s="127"/>
      <c r="G39" s="17"/>
      <c r="H39" s="17"/>
      <c r="I39" s="17"/>
      <c r="J39" s="17"/>
      <c r="K39" s="13"/>
      <c r="L39" s="31"/>
    </row>
    <row r="40" spans="2:12" ht="12.75" customHeight="1" thickBot="1">
      <c r="B40" s="68"/>
      <c r="C40" s="100"/>
      <c r="D40" s="76"/>
      <c r="E40" s="56"/>
      <c r="F40" s="61"/>
      <c r="G40" s="58"/>
      <c r="H40" s="62"/>
      <c r="I40" s="57"/>
      <c r="J40" s="57"/>
      <c r="K40" s="28"/>
      <c r="L40" s="33"/>
    </row>
    <row r="41" spans="2:12" ht="14.25" customHeight="1">
      <c r="B41" s="153" t="s">
        <v>60</v>
      </c>
      <c r="C41" s="123"/>
      <c r="D41" s="139">
        <v>20</v>
      </c>
      <c r="E41" s="142" t="s">
        <v>36</v>
      </c>
      <c r="F41" s="59">
        <v>100</v>
      </c>
      <c r="G41" s="44">
        <v>150</v>
      </c>
      <c r="H41" s="59">
        <v>200</v>
      </c>
      <c r="I41" s="59">
        <v>500</v>
      </c>
      <c r="J41" s="59"/>
      <c r="K41" s="26"/>
      <c r="L41" s="72"/>
    </row>
    <row r="42" spans="2:12" ht="163.5" customHeight="1" thickBot="1">
      <c r="B42" s="155"/>
      <c r="C42" s="99" t="s">
        <v>85</v>
      </c>
      <c r="D42" s="140"/>
      <c r="E42" s="143"/>
      <c r="F42" s="17"/>
      <c r="G42" s="17"/>
      <c r="H42" s="17"/>
      <c r="I42" s="17"/>
      <c r="J42" s="17"/>
      <c r="K42" s="13">
        <f t="shared" si="1"/>
        <v>0</v>
      </c>
      <c r="L42" s="31">
        <f t="shared" si="0"/>
        <v>0</v>
      </c>
    </row>
    <row r="43" spans="2:12">
      <c r="B43" s="154" t="s">
        <v>15</v>
      </c>
      <c r="C43" s="94"/>
      <c r="D43" s="160">
        <v>7</v>
      </c>
      <c r="E43" s="29">
        <v>100</v>
      </c>
      <c r="F43" s="24">
        <v>250</v>
      </c>
      <c r="G43" s="29">
        <v>500</v>
      </c>
      <c r="H43" s="29">
        <v>1000</v>
      </c>
      <c r="I43" s="29">
        <v>2000</v>
      </c>
      <c r="J43" s="29"/>
      <c r="K43" s="28"/>
      <c r="L43" s="33"/>
    </row>
    <row r="44" spans="2:12" ht="91.5" customHeight="1">
      <c r="B44" s="154"/>
      <c r="C44" s="95" t="s">
        <v>48</v>
      </c>
      <c r="D44" s="160"/>
      <c r="E44" s="12"/>
      <c r="F44" s="12">
        <v>1</v>
      </c>
      <c r="G44" s="12"/>
      <c r="H44" s="12"/>
      <c r="I44" s="12"/>
      <c r="J44" s="12"/>
      <c r="K44" s="19"/>
      <c r="L44" s="22">
        <f t="shared" si="0"/>
        <v>0</v>
      </c>
    </row>
    <row r="45" spans="2:12" ht="15" customHeight="1" thickBot="1">
      <c r="B45" s="154"/>
      <c r="C45" s="125" t="s">
        <v>16</v>
      </c>
      <c r="D45" s="160"/>
      <c r="E45" s="32"/>
      <c r="F45" s="39"/>
      <c r="G45" s="39"/>
      <c r="H45" s="39"/>
      <c r="I45" s="39"/>
      <c r="J45" s="39"/>
      <c r="K45" s="19">
        <f t="shared" si="1"/>
        <v>0</v>
      </c>
      <c r="L45" s="22">
        <f t="shared" si="0"/>
        <v>0</v>
      </c>
    </row>
    <row r="46" spans="2:12">
      <c r="B46" s="148" t="s">
        <v>17</v>
      </c>
      <c r="C46" s="92"/>
      <c r="D46" s="139">
        <v>10</v>
      </c>
      <c r="E46" s="144" t="s">
        <v>36</v>
      </c>
      <c r="F46" s="44">
        <v>100</v>
      </c>
      <c r="G46" s="44">
        <v>500</v>
      </c>
      <c r="H46" s="44">
        <v>1000</v>
      </c>
      <c r="I46" s="44">
        <v>2000</v>
      </c>
      <c r="J46" s="15"/>
      <c r="K46" s="26"/>
      <c r="L46" s="72"/>
    </row>
    <row r="47" spans="2:12" ht="96">
      <c r="B47" s="149"/>
      <c r="C47" s="98" t="s">
        <v>49</v>
      </c>
      <c r="D47" s="141"/>
      <c r="E47" s="147"/>
      <c r="F47" s="16"/>
      <c r="G47" s="16"/>
      <c r="H47" s="16"/>
      <c r="I47" s="16"/>
      <c r="J47" s="16"/>
      <c r="K47" s="19">
        <f t="shared" si="1"/>
        <v>0</v>
      </c>
      <c r="L47" s="22">
        <f t="shared" si="0"/>
        <v>0</v>
      </c>
    </row>
    <row r="48" spans="2:12" ht="15" customHeight="1" thickBot="1">
      <c r="B48" s="150"/>
      <c r="C48" s="99" t="s">
        <v>16</v>
      </c>
      <c r="D48" s="140"/>
      <c r="E48" s="145"/>
      <c r="F48" s="17"/>
      <c r="G48" s="17"/>
      <c r="H48" s="17"/>
      <c r="I48" s="17"/>
      <c r="J48" s="17"/>
      <c r="K48" s="13">
        <f t="shared" si="1"/>
        <v>0</v>
      </c>
      <c r="L48" s="31">
        <f t="shared" si="0"/>
        <v>0</v>
      </c>
    </row>
    <row r="49" spans="1:12">
      <c r="B49" s="153" t="s">
        <v>18</v>
      </c>
      <c r="C49" s="102"/>
      <c r="D49" s="159">
        <v>10</v>
      </c>
      <c r="E49" s="142" t="s">
        <v>36</v>
      </c>
      <c r="F49" s="44">
        <v>100</v>
      </c>
      <c r="G49" s="44">
        <v>500</v>
      </c>
      <c r="H49" s="44">
        <v>1000</v>
      </c>
      <c r="I49" s="44">
        <v>2000</v>
      </c>
      <c r="J49" s="44"/>
      <c r="K49" s="26"/>
      <c r="L49" s="72"/>
    </row>
    <row r="50" spans="1:12" ht="96">
      <c r="B50" s="154"/>
      <c r="C50" s="95" t="s">
        <v>71</v>
      </c>
      <c r="D50" s="160"/>
      <c r="E50" s="146"/>
      <c r="F50" s="12"/>
      <c r="G50" s="12"/>
      <c r="H50" s="12"/>
      <c r="I50" s="12"/>
      <c r="J50" s="12"/>
      <c r="K50" s="19">
        <f t="shared" si="1"/>
        <v>0</v>
      </c>
      <c r="L50" s="22">
        <f t="shared" si="0"/>
        <v>0</v>
      </c>
    </row>
    <row r="51" spans="1:12" ht="15" customHeight="1" thickBot="1">
      <c r="B51" s="155"/>
      <c r="C51" s="97" t="s">
        <v>19</v>
      </c>
      <c r="D51" s="161"/>
      <c r="E51" s="143"/>
      <c r="F51" s="14"/>
      <c r="G51" s="14"/>
      <c r="H51" s="14"/>
      <c r="I51" s="14"/>
      <c r="J51" s="14"/>
      <c r="K51" s="13">
        <f t="shared" si="1"/>
        <v>0</v>
      </c>
      <c r="L51" s="31">
        <f t="shared" si="0"/>
        <v>0</v>
      </c>
    </row>
    <row r="52" spans="1:12">
      <c r="B52" s="148" t="s">
        <v>20</v>
      </c>
      <c r="C52" s="92"/>
      <c r="D52" s="139">
        <v>4</v>
      </c>
      <c r="E52" s="144" t="s">
        <v>36</v>
      </c>
      <c r="F52" s="15">
        <v>100</v>
      </c>
      <c r="G52" s="15">
        <v>200</v>
      </c>
      <c r="H52" s="15">
        <v>500</v>
      </c>
      <c r="I52" s="15">
        <v>1000</v>
      </c>
      <c r="J52" s="15"/>
      <c r="K52" s="26"/>
      <c r="L52" s="72"/>
    </row>
    <row r="53" spans="1:12" ht="60">
      <c r="B53" s="149"/>
      <c r="C53" s="98" t="s">
        <v>62</v>
      </c>
      <c r="D53" s="141"/>
      <c r="E53" s="147"/>
      <c r="F53" s="16"/>
      <c r="G53" s="16"/>
      <c r="H53" s="16"/>
      <c r="I53" s="16"/>
      <c r="J53" s="16"/>
      <c r="K53" s="19">
        <f t="shared" si="1"/>
        <v>0</v>
      </c>
      <c r="L53" s="22">
        <f t="shared" si="0"/>
        <v>0</v>
      </c>
    </row>
    <row r="54" spans="1:12" ht="48">
      <c r="B54" s="149"/>
      <c r="C54" s="95" t="s">
        <v>72</v>
      </c>
      <c r="D54" s="141"/>
      <c r="E54" s="147"/>
      <c r="F54" s="12"/>
      <c r="G54" s="12"/>
      <c r="H54" s="12"/>
      <c r="I54" s="12"/>
      <c r="J54" s="12"/>
      <c r="K54" s="19">
        <f t="shared" si="1"/>
        <v>0</v>
      </c>
      <c r="L54" s="22">
        <f t="shared" si="0"/>
        <v>0</v>
      </c>
    </row>
    <row r="55" spans="1:12" ht="60.75" thickBot="1">
      <c r="B55" s="150"/>
      <c r="C55" s="97" t="s">
        <v>21</v>
      </c>
      <c r="D55" s="140"/>
      <c r="E55" s="145"/>
      <c r="F55" s="14"/>
      <c r="G55" s="14"/>
      <c r="H55" s="14"/>
      <c r="I55" s="14"/>
      <c r="J55" s="14"/>
      <c r="K55" s="13">
        <f t="shared" si="1"/>
        <v>0</v>
      </c>
      <c r="L55" s="31">
        <f t="shared" si="0"/>
        <v>0</v>
      </c>
    </row>
    <row r="56" spans="1:12">
      <c r="B56" s="151" t="s">
        <v>23</v>
      </c>
      <c r="C56" s="92"/>
      <c r="D56" s="156">
        <v>4</v>
      </c>
      <c r="E56" s="15">
        <v>20</v>
      </c>
      <c r="F56" s="15">
        <v>50</v>
      </c>
      <c r="G56" s="15">
        <v>100</v>
      </c>
      <c r="H56" s="15">
        <v>250</v>
      </c>
      <c r="I56" s="15">
        <v>500</v>
      </c>
      <c r="J56" s="15"/>
      <c r="K56" s="26"/>
      <c r="L56" s="72"/>
    </row>
    <row r="57" spans="1:12">
      <c r="B57" s="152"/>
      <c r="C57" s="188" t="s">
        <v>22</v>
      </c>
      <c r="D57" s="157"/>
      <c r="E57" s="39"/>
      <c r="F57" s="39"/>
      <c r="G57" s="39"/>
      <c r="H57" s="39"/>
      <c r="I57" s="39"/>
      <c r="J57" s="49"/>
      <c r="K57" s="19">
        <f t="shared" si="1"/>
        <v>0</v>
      </c>
      <c r="L57" s="22">
        <f t="shared" si="0"/>
        <v>0</v>
      </c>
    </row>
    <row r="58" spans="1:12" s="42" customFormat="1">
      <c r="A58" s="41"/>
      <c r="B58" s="152"/>
      <c r="C58" s="189"/>
      <c r="D58" s="158"/>
      <c r="E58" s="50"/>
      <c r="F58" s="50"/>
      <c r="G58" s="29"/>
      <c r="H58" s="50"/>
      <c r="I58" s="50"/>
      <c r="J58" s="50"/>
      <c r="K58" s="55"/>
      <c r="L58" s="51"/>
    </row>
    <row r="59" spans="1:12" ht="52.5" customHeight="1" thickBot="1">
      <c r="B59" s="150"/>
      <c r="C59" s="116" t="s">
        <v>59</v>
      </c>
      <c r="D59" s="140"/>
      <c r="E59" s="67"/>
      <c r="F59" s="67"/>
      <c r="G59" s="67"/>
      <c r="H59" s="67"/>
      <c r="I59" s="67"/>
      <c r="J59" s="67"/>
      <c r="K59" s="13">
        <f t="shared" si="1"/>
        <v>0</v>
      </c>
      <c r="L59" s="31">
        <f t="shared" si="0"/>
        <v>0</v>
      </c>
    </row>
    <row r="60" spans="1:12" ht="16.5" customHeight="1">
      <c r="B60" s="70"/>
      <c r="C60" s="100"/>
      <c r="D60" s="76"/>
      <c r="E60" s="24">
        <v>50</v>
      </c>
      <c r="F60" s="24">
        <v>100</v>
      </c>
      <c r="G60" s="24">
        <v>500</v>
      </c>
      <c r="H60" s="24">
        <v>1000</v>
      </c>
      <c r="I60" s="24">
        <v>2000</v>
      </c>
      <c r="J60" s="37"/>
      <c r="K60" s="128"/>
      <c r="L60" s="33"/>
    </row>
    <row r="61" spans="1:12" ht="66" customHeight="1" thickBot="1">
      <c r="B61" s="64" t="s">
        <v>80</v>
      </c>
      <c r="C61" s="104" t="s">
        <v>82</v>
      </c>
      <c r="D61" s="76">
        <v>4</v>
      </c>
      <c r="E61" s="75"/>
      <c r="F61" s="75"/>
      <c r="G61" s="75"/>
      <c r="H61" s="75"/>
      <c r="I61" s="75"/>
      <c r="J61" s="37"/>
      <c r="K61" s="19">
        <f t="shared" si="1"/>
        <v>0</v>
      </c>
      <c r="L61" s="22">
        <f t="shared" si="0"/>
        <v>0</v>
      </c>
    </row>
    <row r="62" spans="1:12" ht="14.25" customHeight="1">
      <c r="B62" s="190" t="s">
        <v>81</v>
      </c>
      <c r="C62" s="194" t="s">
        <v>74</v>
      </c>
      <c r="D62" s="139">
        <v>4</v>
      </c>
      <c r="E62" s="44">
        <v>50</v>
      </c>
      <c r="F62" s="44">
        <v>100</v>
      </c>
      <c r="G62" s="44">
        <v>500</v>
      </c>
      <c r="H62" s="44">
        <v>1000</v>
      </c>
      <c r="I62" s="44">
        <v>5000</v>
      </c>
      <c r="J62" s="44"/>
      <c r="K62" s="26"/>
      <c r="L62" s="72"/>
    </row>
    <row r="63" spans="1:12" ht="30.75" customHeight="1" thickBot="1">
      <c r="B63" s="191"/>
      <c r="C63" s="195"/>
      <c r="D63" s="140"/>
      <c r="E63" s="18"/>
      <c r="F63" s="18"/>
      <c r="G63" s="18"/>
      <c r="H63" s="18"/>
      <c r="I63" s="18"/>
      <c r="J63" s="17"/>
      <c r="K63" s="19">
        <f t="shared" si="1"/>
        <v>0</v>
      </c>
      <c r="L63" s="22">
        <f t="shared" si="0"/>
        <v>0</v>
      </c>
    </row>
    <row r="64" spans="1:12" ht="28.5" customHeight="1">
      <c r="B64" s="192"/>
      <c r="C64" s="92" t="s">
        <v>75</v>
      </c>
      <c r="D64" s="78">
        <v>4</v>
      </c>
      <c r="E64" s="21"/>
      <c r="F64" s="21"/>
      <c r="G64" s="21"/>
      <c r="H64" s="21"/>
      <c r="I64" s="21"/>
      <c r="J64" s="15"/>
      <c r="K64" s="19"/>
      <c r="L64" s="22"/>
    </row>
    <row r="65" spans="2:12" ht="26.25" customHeight="1">
      <c r="B65" s="192"/>
      <c r="C65" s="95" t="s">
        <v>76</v>
      </c>
      <c r="D65" s="79">
        <v>4</v>
      </c>
      <c r="E65" s="20"/>
      <c r="F65" s="20"/>
      <c r="G65" s="20"/>
      <c r="H65" s="20"/>
      <c r="I65" s="20"/>
      <c r="J65" s="12"/>
      <c r="K65" s="19"/>
      <c r="L65" s="22"/>
    </row>
    <row r="66" spans="2:12" ht="26.25" customHeight="1">
      <c r="B66" s="192"/>
      <c r="C66" s="95" t="s">
        <v>77</v>
      </c>
      <c r="D66" s="79">
        <v>4</v>
      </c>
      <c r="E66" s="20"/>
      <c r="F66" s="20"/>
      <c r="G66" s="20"/>
      <c r="H66" s="20"/>
      <c r="I66" s="20"/>
      <c r="J66" s="12"/>
      <c r="K66" s="19"/>
      <c r="L66" s="22"/>
    </row>
    <row r="67" spans="2:12" ht="30.75" customHeight="1">
      <c r="B67" s="192"/>
      <c r="C67" s="105" t="s">
        <v>78</v>
      </c>
      <c r="D67" s="80">
        <v>4</v>
      </c>
      <c r="E67" s="63"/>
      <c r="F67" s="63"/>
      <c r="G67" s="63"/>
      <c r="H67" s="63"/>
      <c r="I67" s="63"/>
      <c r="J67" s="24"/>
      <c r="K67" s="19"/>
      <c r="L67" s="22"/>
    </row>
    <row r="68" spans="2:12" ht="23.25" customHeight="1" thickBot="1">
      <c r="B68" s="193"/>
      <c r="C68" s="101" t="s">
        <v>79</v>
      </c>
      <c r="D68" s="81">
        <v>4</v>
      </c>
      <c r="E68" s="66"/>
      <c r="F68" s="66"/>
      <c r="G68" s="66"/>
      <c r="H68" s="66"/>
      <c r="I68" s="66"/>
      <c r="J68" s="67"/>
      <c r="K68" s="13"/>
      <c r="L68" s="31"/>
    </row>
    <row r="69" spans="2:12" ht="12" customHeight="1">
      <c r="B69" s="148" t="s">
        <v>39</v>
      </c>
      <c r="C69" s="92"/>
      <c r="D69" s="139">
        <v>4</v>
      </c>
      <c r="E69" s="144" t="s">
        <v>36</v>
      </c>
      <c r="F69" s="15">
        <v>10</v>
      </c>
      <c r="G69" s="15">
        <v>50</v>
      </c>
      <c r="H69" s="15">
        <v>100</v>
      </c>
      <c r="I69" s="15">
        <v>250</v>
      </c>
      <c r="J69" s="15"/>
      <c r="K69" s="26"/>
      <c r="L69" s="72"/>
    </row>
    <row r="70" spans="2:12" ht="24">
      <c r="B70" s="149"/>
      <c r="C70" s="98" t="s">
        <v>24</v>
      </c>
      <c r="D70" s="141"/>
      <c r="E70" s="147"/>
      <c r="F70" s="16"/>
      <c r="G70" s="16"/>
      <c r="H70" s="16"/>
      <c r="I70" s="16"/>
      <c r="J70" s="16"/>
      <c r="K70" s="19">
        <f t="shared" si="1"/>
        <v>0</v>
      </c>
      <c r="L70" s="22">
        <f t="shared" si="0"/>
        <v>0</v>
      </c>
    </row>
    <row r="71" spans="2:12" ht="124.5" customHeight="1">
      <c r="B71" s="149"/>
      <c r="C71" s="106" t="s">
        <v>38</v>
      </c>
      <c r="D71" s="141"/>
      <c r="E71" s="147"/>
      <c r="F71" s="39"/>
      <c r="G71" s="39"/>
      <c r="H71" s="39"/>
      <c r="I71" s="39"/>
      <c r="J71" s="39"/>
      <c r="K71" s="19"/>
      <c r="L71" s="22"/>
    </row>
    <row r="72" spans="2:12" ht="35.25" customHeight="1">
      <c r="B72" s="149"/>
      <c r="C72" s="106" t="s">
        <v>40</v>
      </c>
      <c r="D72" s="141"/>
      <c r="E72" s="147"/>
      <c r="F72" s="39"/>
      <c r="G72" s="39"/>
      <c r="H72" s="39"/>
      <c r="I72" s="39"/>
      <c r="J72" s="39"/>
      <c r="K72" s="19">
        <f t="shared" si="1"/>
        <v>0</v>
      </c>
      <c r="L72" s="22">
        <f t="shared" si="0"/>
        <v>0</v>
      </c>
    </row>
    <row r="73" spans="2:12" ht="35.25" customHeight="1">
      <c r="B73" s="149"/>
      <c r="C73" s="106" t="s">
        <v>53</v>
      </c>
      <c r="D73" s="141"/>
      <c r="E73" s="147"/>
      <c r="F73" s="39"/>
      <c r="G73" s="39"/>
      <c r="H73" s="39"/>
      <c r="I73" s="39"/>
      <c r="J73" s="39"/>
      <c r="K73" s="19">
        <f t="shared" si="1"/>
        <v>0</v>
      </c>
      <c r="L73" s="22">
        <f t="shared" si="0"/>
        <v>0</v>
      </c>
    </row>
    <row r="74" spans="2:12" ht="42" customHeight="1" thickBot="1">
      <c r="B74" s="150"/>
      <c r="C74" s="99" t="s">
        <v>25</v>
      </c>
      <c r="D74" s="140"/>
      <c r="E74" s="145"/>
      <c r="F74" s="17"/>
      <c r="G74" s="17"/>
      <c r="H74" s="17"/>
      <c r="I74" s="17"/>
      <c r="J74" s="17"/>
      <c r="K74" s="13">
        <f t="shared" si="1"/>
        <v>0</v>
      </c>
      <c r="L74" s="31">
        <f t="shared" si="0"/>
        <v>0</v>
      </c>
    </row>
    <row r="75" spans="2:12">
      <c r="B75" s="149" t="s">
        <v>26</v>
      </c>
      <c r="C75" s="105"/>
      <c r="D75" s="141">
        <v>10</v>
      </c>
      <c r="E75" s="147" t="s">
        <v>36</v>
      </c>
      <c r="F75" s="147" t="s">
        <v>36</v>
      </c>
      <c r="G75" s="24">
        <v>100</v>
      </c>
      <c r="H75" s="24">
        <v>300</v>
      </c>
      <c r="I75" s="24">
        <v>500</v>
      </c>
      <c r="J75" s="24"/>
      <c r="K75" s="28"/>
      <c r="L75" s="33"/>
    </row>
    <row r="76" spans="2:12" ht="144.75" customHeight="1">
      <c r="B76" s="149"/>
      <c r="C76" s="107" t="s">
        <v>67</v>
      </c>
      <c r="D76" s="141"/>
      <c r="E76" s="147"/>
      <c r="F76" s="147"/>
      <c r="G76" s="16"/>
      <c r="H76" s="16"/>
      <c r="I76" s="16"/>
      <c r="J76" s="16"/>
      <c r="K76" s="19">
        <f t="shared" si="1"/>
        <v>0</v>
      </c>
      <c r="L76" s="22">
        <f t="shared" si="0"/>
        <v>0</v>
      </c>
    </row>
    <row r="77" spans="2:12" ht="166.5" customHeight="1" thickBot="1">
      <c r="B77" s="150"/>
      <c r="C77" s="108" t="s">
        <v>86</v>
      </c>
      <c r="D77" s="140"/>
      <c r="E77" s="145"/>
      <c r="F77" s="145"/>
      <c r="G77" s="17"/>
      <c r="H77" s="17"/>
      <c r="I77" s="17"/>
      <c r="J77" s="17"/>
      <c r="K77" s="13">
        <f t="shared" si="1"/>
        <v>0</v>
      </c>
      <c r="L77" s="31">
        <f t="shared" si="0"/>
        <v>0</v>
      </c>
    </row>
    <row r="78" spans="2:12" ht="15.75">
      <c r="B78" s="119"/>
      <c r="C78" s="115"/>
      <c r="D78" s="131"/>
      <c r="E78" s="132">
        <v>100</v>
      </c>
      <c r="F78" s="132">
        <v>300</v>
      </c>
      <c r="G78" s="133">
        <v>500</v>
      </c>
      <c r="H78" s="15">
        <v>1000</v>
      </c>
      <c r="I78" s="15">
        <v>1500</v>
      </c>
      <c r="J78" s="15"/>
      <c r="K78" s="26"/>
      <c r="L78" s="72"/>
    </row>
    <row r="79" spans="2:12" ht="96">
      <c r="B79" s="120" t="s">
        <v>65</v>
      </c>
      <c r="C79" s="104" t="s">
        <v>45</v>
      </c>
      <c r="D79" s="117"/>
      <c r="E79" s="118"/>
      <c r="F79" s="118"/>
      <c r="G79" s="122"/>
      <c r="H79" s="122"/>
      <c r="I79" s="122"/>
      <c r="J79" s="122"/>
      <c r="K79" s="19">
        <f t="shared" si="1"/>
        <v>0</v>
      </c>
      <c r="L79" s="22">
        <f t="shared" si="0"/>
        <v>0</v>
      </c>
    </row>
    <row r="80" spans="2:12" ht="16.5" thickBot="1">
      <c r="B80" s="121"/>
      <c r="C80" s="116"/>
      <c r="D80" s="134"/>
      <c r="E80" s="135"/>
      <c r="F80" s="136"/>
      <c r="G80" s="67"/>
      <c r="H80" s="67"/>
      <c r="I80" s="67"/>
      <c r="J80" s="67"/>
      <c r="K80" s="13"/>
      <c r="L80" s="31"/>
    </row>
    <row r="81" spans="2:12" ht="14.25" customHeight="1">
      <c r="B81" s="154" t="s">
        <v>27</v>
      </c>
      <c r="C81" s="196" t="s">
        <v>28</v>
      </c>
      <c r="D81" s="162">
        <v>5</v>
      </c>
      <c r="E81" s="129">
        <v>200</v>
      </c>
      <c r="F81" s="130">
        <v>500</v>
      </c>
      <c r="G81" s="130">
        <v>1000</v>
      </c>
      <c r="H81" s="130">
        <v>2000</v>
      </c>
      <c r="I81" s="130">
        <v>5000</v>
      </c>
      <c r="J81" s="29"/>
      <c r="K81" s="28"/>
      <c r="L81" s="33"/>
    </row>
    <row r="82" spans="2:12" ht="14.25" customHeight="1">
      <c r="B82" s="154"/>
      <c r="C82" s="196"/>
      <c r="D82" s="162"/>
      <c r="E82" s="32"/>
      <c r="F82" s="52"/>
      <c r="G82" s="53"/>
      <c r="H82" s="53"/>
      <c r="I82" s="53"/>
      <c r="J82" s="54"/>
      <c r="K82" s="43"/>
      <c r="L82" s="22"/>
    </row>
    <row r="83" spans="2:12" ht="90.75" customHeight="1" thickBot="1">
      <c r="B83" s="155"/>
      <c r="C83" s="195"/>
      <c r="D83" s="161"/>
      <c r="E83" s="38"/>
      <c r="F83" s="38"/>
      <c r="G83" s="38"/>
      <c r="H83" s="38"/>
      <c r="I83" s="38"/>
      <c r="J83" s="38"/>
      <c r="K83" s="19">
        <f t="shared" si="1"/>
        <v>0</v>
      </c>
      <c r="L83" s="22">
        <f t="shared" ref="L83:L97" si="2">K83*1.23</f>
        <v>0</v>
      </c>
    </row>
    <row r="84" spans="2:12">
      <c r="B84" s="153" t="s">
        <v>30</v>
      </c>
      <c r="C84" s="102"/>
      <c r="D84" s="159">
        <v>10</v>
      </c>
      <c r="E84" s="144" t="s">
        <v>36</v>
      </c>
      <c r="F84" s="11">
        <v>500</v>
      </c>
      <c r="G84" s="11">
        <v>1000</v>
      </c>
      <c r="H84" s="11">
        <v>2000</v>
      </c>
      <c r="I84" s="11">
        <v>5000</v>
      </c>
      <c r="J84" s="11"/>
      <c r="K84" s="19"/>
      <c r="L84" s="22"/>
    </row>
    <row r="85" spans="2:12" ht="132" customHeight="1">
      <c r="B85" s="154"/>
      <c r="C85" s="95" t="s">
        <v>66</v>
      </c>
      <c r="D85" s="160"/>
      <c r="E85" s="147"/>
      <c r="F85" s="12"/>
      <c r="G85" s="12"/>
      <c r="H85" s="12"/>
      <c r="I85" s="12"/>
      <c r="J85" s="12"/>
      <c r="K85" s="19">
        <f t="shared" ref="K85:K97" si="3">IF(COUNTA(E85:I85)=0,0,SUM(E85:I85)/COUNTA(E85:I85))</f>
        <v>0</v>
      </c>
      <c r="L85" s="22">
        <f t="shared" si="2"/>
        <v>0</v>
      </c>
    </row>
    <row r="86" spans="2:12" ht="127.5" customHeight="1">
      <c r="B86" s="154"/>
      <c r="C86" s="109" t="s">
        <v>46</v>
      </c>
      <c r="D86" s="160"/>
      <c r="E86" s="147"/>
      <c r="F86" s="32"/>
      <c r="G86" s="32"/>
      <c r="H86" s="32"/>
      <c r="I86" s="32"/>
      <c r="J86" s="32"/>
      <c r="K86" s="19">
        <f t="shared" si="3"/>
        <v>0</v>
      </c>
      <c r="L86" s="22">
        <f t="shared" si="2"/>
        <v>0</v>
      </c>
    </row>
    <row r="87" spans="2:12" ht="182.25" customHeight="1">
      <c r="B87" s="154"/>
      <c r="C87" s="110" t="s">
        <v>87</v>
      </c>
      <c r="D87" s="160"/>
      <c r="E87" s="147"/>
      <c r="F87" s="32"/>
      <c r="G87" s="32"/>
      <c r="H87" s="32"/>
      <c r="I87" s="32"/>
      <c r="J87" s="32"/>
      <c r="K87" s="19"/>
      <c r="L87" s="22"/>
    </row>
    <row r="88" spans="2:12" ht="183.75" customHeight="1" thickBot="1">
      <c r="B88" s="154"/>
      <c r="C88" s="137" t="s">
        <v>73</v>
      </c>
      <c r="D88" s="160"/>
      <c r="E88" s="147"/>
      <c r="F88" s="39"/>
      <c r="G88" s="39"/>
      <c r="H88" s="39"/>
      <c r="I88" s="39"/>
      <c r="J88" s="39"/>
      <c r="K88" s="19">
        <f t="shared" si="3"/>
        <v>0</v>
      </c>
      <c r="L88" s="22">
        <f t="shared" si="2"/>
        <v>0</v>
      </c>
    </row>
    <row r="89" spans="2:12" ht="19.5" customHeight="1">
      <c r="B89" s="148" t="s">
        <v>31</v>
      </c>
      <c r="C89" s="92"/>
      <c r="D89" s="139">
        <v>4</v>
      </c>
      <c r="E89" s="144" t="s">
        <v>36</v>
      </c>
      <c r="F89" s="15">
        <v>100</v>
      </c>
      <c r="G89" s="15">
        <v>250</v>
      </c>
      <c r="H89" s="15">
        <v>500</v>
      </c>
      <c r="I89" s="15">
        <v>1000</v>
      </c>
      <c r="J89" s="15"/>
      <c r="K89" s="26"/>
      <c r="L89" s="72"/>
    </row>
    <row r="90" spans="2:12" ht="84.75" customHeight="1">
      <c r="B90" s="149"/>
      <c r="C90" s="111" t="s">
        <v>54</v>
      </c>
      <c r="D90" s="141"/>
      <c r="E90" s="147"/>
      <c r="F90" s="24"/>
      <c r="G90" s="24"/>
      <c r="H90" s="24"/>
      <c r="I90" s="24"/>
      <c r="J90" s="24"/>
      <c r="K90" s="19">
        <f t="shared" si="3"/>
        <v>0</v>
      </c>
      <c r="L90" s="22">
        <f t="shared" si="2"/>
        <v>0</v>
      </c>
    </row>
    <row r="91" spans="2:12">
      <c r="B91" s="149"/>
      <c r="C91" s="107" t="s">
        <v>32</v>
      </c>
      <c r="D91" s="141"/>
      <c r="E91" s="147"/>
      <c r="F91" s="24"/>
      <c r="G91" s="24"/>
      <c r="H91" s="24"/>
      <c r="I91" s="24"/>
      <c r="J91" s="24"/>
      <c r="K91" s="19">
        <f t="shared" si="3"/>
        <v>0</v>
      </c>
      <c r="L91" s="22">
        <f t="shared" si="2"/>
        <v>0</v>
      </c>
    </row>
    <row r="92" spans="2:12" ht="96">
      <c r="B92" s="149"/>
      <c r="C92" s="107" t="s">
        <v>56</v>
      </c>
      <c r="D92" s="141"/>
      <c r="E92" s="147"/>
      <c r="F92" s="24"/>
      <c r="G92" s="24"/>
      <c r="H92" s="24"/>
      <c r="I92" s="24"/>
      <c r="J92" s="24"/>
      <c r="K92" s="19">
        <f t="shared" si="3"/>
        <v>0</v>
      </c>
      <c r="L92" s="22">
        <f t="shared" si="2"/>
        <v>0</v>
      </c>
    </row>
    <row r="93" spans="2:12" ht="14.25" customHeight="1">
      <c r="B93" s="149"/>
      <c r="C93" s="95" t="s">
        <v>32</v>
      </c>
      <c r="D93" s="141"/>
      <c r="E93" s="147"/>
      <c r="F93" s="24"/>
      <c r="G93" s="24"/>
      <c r="H93" s="24"/>
      <c r="I93" s="24"/>
      <c r="J93" s="24"/>
      <c r="K93" s="19">
        <f t="shared" si="3"/>
        <v>0</v>
      </c>
      <c r="L93" s="22">
        <f t="shared" si="2"/>
        <v>0</v>
      </c>
    </row>
    <row r="94" spans="2:12" ht="60">
      <c r="B94" s="149"/>
      <c r="C94" s="107" t="s">
        <v>55</v>
      </c>
      <c r="D94" s="141"/>
      <c r="E94" s="147"/>
      <c r="F94" s="16"/>
      <c r="G94" s="16"/>
      <c r="H94" s="16"/>
      <c r="I94" s="16"/>
      <c r="J94" s="16"/>
      <c r="K94" s="19">
        <f t="shared" si="3"/>
        <v>0</v>
      </c>
      <c r="L94" s="22">
        <f t="shared" si="2"/>
        <v>0</v>
      </c>
    </row>
    <row r="95" spans="2:12" ht="13.5" customHeight="1">
      <c r="B95" s="149"/>
      <c r="C95" s="95" t="s">
        <v>32</v>
      </c>
      <c r="D95" s="141"/>
      <c r="E95" s="147"/>
      <c r="F95" s="12"/>
      <c r="G95" s="12"/>
      <c r="H95" s="12"/>
      <c r="I95" s="12"/>
      <c r="J95" s="12"/>
      <c r="K95" s="19">
        <f t="shared" si="3"/>
        <v>0</v>
      </c>
      <c r="L95" s="22">
        <f t="shared" si="2"/>
        <v>0</v>
      </c>
    </row>
    <row r="96" spans="2:12" ht="69" customHeight="1">
      <c r="B96" s="149"/>
      <c r="C96" s="109" t="s">
        <v>33</v>
      </c>
      <c r="D96" s="141"/>
      <c r="E96" s="147"/>
      <c r="F96" s="32"/>
      <c r="G96" s="32"/>
      <c r="H96" s="32"/>
      <c r="I96" s="32"/>
      <c r="J96" s="32"/>
      <c r="K96" s="19">
        <f t="shared" si="3"/>
        <v>0</v>
      </c>
      <c r="L96" s="22">
        <f t="shared" si="2"/>
        <v>0</v>
      </c>
    </row>
    <row r="97" spans="1:12" ht="27.75" customHeight="1" thickBot="1">
      <c r="B97" s="150"/>
      <c r="C97" s="97" t="s">
        <v>32</v>
      </c>
      <c r="D97" s="140"/>
      <c r="E97" s="145"/>
      <c r="F97" s="14"/>
      <c r="G97" s="14"/>
      <c r="H97" s="14"/>
      <c r="I97" s="14"/>
      <c r="J97" s="14"/>
      <c r="K97" s="13">
        <f t="shared" si="3"/>
        <v>0</v>
      </c>
      <c r="L97" s="31">
        <f t="shared" si="2"/>
        <v>0</v>
      </c>
    </row>
    <row r="98" spans="1:12" ht="61.5" customHeight="1" thickBot="1">
      <c r="A98" s="6"/>
      <c r="B98" s="82"/>
      <c r="C98" s="83"/>
      <c r="D98" s="84"/>
      <c r="E98" s="85"/>
      <c r="F98" s="84"/>
      <c r="G98" s="84"/>
      <c r="H98" s="86"/>
      <c r="I98" s="199" t="s">
        <v>37</v>
      </c>
      <c r="J98" s="200"/>
      <c r="K98" s="36"/>
      <c r="L98" s="36"/>
    </row>
    <row r="99" spans="1:12" ht="15" customHeight="1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ht="12.75" customHeight="1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ht="26.25" customHeight="1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ht="14.25" customHeight="1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ht="33.75" customHeight="1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ht="14.25" customHeight="1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ht="60.75" customHeight="1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60.75" customHeight="1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ht="15" customHeight="1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ht="14.25" customHeight="1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ht="214.5" customHeight="1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2:12" ht="62.25" customHeight="1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2:1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2:1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</sheetData>
  <mergeCells count="81">
    <mergeCell ref="E52:E55"/>
    <mergeCell ref="I98:J98"/>
    <mergeCell ref="B69:B74"/>
    <mergeCell ref="D69:D74"/>
    <mergeCell ref="E84:E88"/>
    <mergeCell ref="C81:C83"/>
    <mergeCell ref="B84:B88"/>
    <mergeCell ref="D84:D88"/>
    <mergeCell ref="F75:F77"/>
    <mergeCell ref="E75:E77"/>
    <mergeCell ref="E69:E74"/>
    <mergeCell ref="B18:B19"/>
    <mergeCell ref="E34:E35"/>
    <mergeCell ref="E36:E37"/>
    <mergeCell ref="B20:B22"/>
    <mergeCell ref="B25:B26"/>
    <mergeCell ref="B62:B68"/>
    <mergeCell ref="C25:C26"/>
    <mergeCell ref="D25:D26"/>
    <mergeCell ref="B30:B31"/>
    <mergeCell ref="C30:C31"/>
    <mergeCell ref="C62:C63"/>
    <mergeCell ref="D62:D63"/>
    <mergeCell ref="B41:B42"/>
    <mergeCell ref="B36:B37"/>
    <mergeCell ref="B34:B35"/>
    <mergeCell ref="B43:B45"/>
    <mergeCell ref="B12:B15"/>
    <mergeCell ref="B16:B17"/>
    <mergeCell ref="B1:L2"/>
    <mergeCell ref="J8:J9"/>
    <mergeCell ref="B32:B33"/>
    <mergeCell ref="D32:D33"/>
    <mergeCell ref="C10:C11"/>
    <mergeCell ref="D10:D11"/>
    <mergeCell ref="E3:I3"/>
    <mergeCell ref="E5:I5"/>
    <mergeCell ref="B10:B11"/>
    <mergeCell ref="B5:D6"/>
    <mergeCell ref="B8:B9"/>
    <mergeCell ref="B7:L7"/>
    <mergeCell ref="J5:L6"/>
    <mergeCell ref="D12:D15"/>
    <mergeCell ref="E89:E97"/>
    <mergeCell ref="B46:B48"/>
    <mergeCell ref="B56:B59"/>
    <mergeCell ref="B49:B51"/>
    <mergeCell ref="B52:B55"/>
    <mergeCell ref="D52:D55"/>
    <mergeCell ref="D56:D59"/>
    <mergeCell ref="D49:D51"/>
    <mergeCell ref="B89:B97"/>
    <mergeCell ref="D89:D97"/>
    <mergeCell ref="B75:B77"/>
    <mergeCell ref="D75:D77"/>
    <mergeCell ref="B81:B83"/>
    <mergeCell ref="D81:D83"/>
    <mergeCell ref="E49:E51"/>
    <mergeCell ref="C57:C58"/>
    <mergeCell ref="F8:F9"/>
    <mergeCell ref="G8:G9"/>
    <mergeCell ref="F36:F37"/>
    <mergeCell ref="E46:E48"/>
    <mergeCell ref="D41:D42"/>
    <mergeCell ref="D36:D37"/>
    <mergeCell ref="E10:E11"/>
    <mergeCell ref="D16:D17"/>
    <mergeCell ref="F34:F35"/>
    <mergeCell ref="D43:D45"/>
    <mergeCell ref="D8:D9"/>
    <mergeCell ref="E8:E9"/>
    <mergeCell ref="E16:E17"/>
    <mergeCell ref="E18:E19"/>
    <mergeCell ref="D30:D31"/>
    <mergeCell ref="D34:D35"/>
    <mergeCell ref="C16:C17"/>
    <mergeCell ref="D18:D19"/>
    <mergeCell ref="D20:D22"/>
    <mergeCell ref="F10:F11"/>
    <mergeCell ref="D46:D48"/>
    <mergeCell ref="E41:E42"/>
  </mergeCells>
  <pageMargins left="0.25" right="0.25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akliber</dc:creator>
  <cp:lastModifiedBy>[WCB EIT+] K. Piatek</cp:lastModifiedBy>
  <cp:lastPrinted>2018-08-07T10:22:36Z</cp:lastPrinted>
  <dcterms:created xsi:type="dcterms:W3CDTF">2013-11-07T13:27:07Z</dcterms:created>
  <dcterms:modified xsi:type="dcterms:W3CDTF">2018-08-27T12:24:47Z</dcterms:modified>
</cp:coreProperties>
</file>