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060" windowHeight="11595" activeTab="1"/>
  </bookViews>
  <sheets>
    <sheet name="ZAKRES 1" sheetId="2" r:id="rId1"/>
    <sheet name="ZAKRES 2" sheetId="1" r:id="rId2"/>
  </sheets>
  <calcPr calcId="125725"/>
</workbook>
</file>

<file path=xl/calcChain.xml><?xml version="1.0" encoding="utf-8"?>
<calcChain xmlns="http://schemas.openxmlformats.org/spreadsheetml/2006/main">
  <c r="H39" i="2"/>
  <c r="H19"/>
  <c r="H7"/>
</calcChain>
</file>

<file path=xl/sharedStrings.xml><?xml version="1.0" encoding="utf-8"?>
<sst xmlns="http://schemas.openxmlformats.org/spreadsheetml/2006/main" count="252" uniqueCount="137">
  <si>
    <t>jednostka</t>
  </si>
  <si>
    <t>godz</t>
  </si>
  <si>
    <t>m2</t>
  </si>
  <si>
    <t>szt</t>
  </si>
  <si>
    <t>1 X w tygodniu</t>
  </si>
  <si>
    <t>1x w miesiącu</t>
  </si>
  <si>
    <t>1 x dziennie</t>
  </si>
  <si>
    <t>Pomieszczenia biurowe w budynku nr 1 zgodnie z pkt. 1.1. OPZ</t>
  </si>
  <si>
    <t>Pomieszczenia biurowe w budynku nr 2 zgodnie z pkt. 1.1. OPZ</t>
  </si>
  <si>
    <t>Pomieszczenia biurowe w budynku nr 3 zgodnie z pkt. 1.1.  OPZ</t>
  </si>
  <si>
    <t>Pomieszczenia biurowe w budynku nr 4 zgodnie z pkt. 1.1.  OPZ</t>
  </si>
  <si>
    <t>Pomieszczenia biurowe w budynku nr 1 zgodnie z pkt. 1.2. OPZ</t>
  </si>
  <si>
    <t>Pomieszczenia biurowe w budynku nr 2 zgodnie z pkt. 1.2. OPZ</t>
  </si>
  <si>
    <t>Pomieszczenia biurowe w budynku nr 3 zgodnie z pkt. 1.2.  OPZ</t>
  </si>
  <si>
    <t>Pomieszczenia biurowe w budynku nr 4 zgodnie z pkt. 1.2.  OPZ</t>
  </si>
  <si>
    <t>Pomieszczenia biurowe w budynku nr 1 zgodnie z pkt. 1.3. OPZ</t>
  </si>
  <si>
    <t>Pomieszczenia biurowe w budynku nr 2 zgodnie z pkt. 1.3. OPZ</t>
  </si>
  <si>
    <t>Pomieszczenia biurowe w budynku nr 3 zgodnie z pkt. 1.3.  OPZ</t>
  </si>
  <si>
    <t>Pomieszczenia biurowe w budynku nr 4 zgodnie z pkt. 1.3.  OPZ</t>
  </si>
  <si>
    <t>Pomieszczenia laboratoryjne w budynku nr 1 zgodnie z pkt. 1.4. OPZ</t>
  </si>
  <si>
    <t>Pomieszczenia laboratoryjne w budynku nr 2 zgodnie z pkt. 1.4. OPZ</t>
  </si>
  <si>
    <t>Pomieszczenia laboratoryjne w budynku nr 3 zgodnie z pkt. 1.4. OPZ</t>
  </si>
  <si>
    <t>Pomieszczenia laboratoryjne w budynku nr 4 zgodnie z pkt. 1.4. OPZ</t>
  </si>
  <si>
    <t>Sanitariaty i kuchnie w budynku nr 1 zgodnie z pkt. 1.5. OPZ</t>
  </si>
  <si>
    <t>Sanitariaty i kuchnie w budynku nr 2 zgodnie z pkt. 1.5. OPZ</t>
  </si>
  <si>
    <t>Sanitariaty i kuchnie w budynku nr 3 zgodnie z pkt. 1.5. OPZ</t>
  </si>
  <si>
    <t>Sanitariaty i kuchnie w budynku nr 4 zgodnie z pkt. 1.5. OPZ</t>
  </si>
  <si>
    <t>Sanitariaty i kuchnie w budynku nr 1 zgodnie z pkt. 1.6. OPZ</t>
  </si>
  <si>
    <t>Sanitariaty i kuchnie w budynku nr 2 zgodnie z pkt. 1.6. OPZ</t>
  </si>
  <si>
    <t>Sanitariaty i kuchnie w budynku nr 3 zgodnie z pkt. 1.6. OPZ</t>
  </si>
  <si>
    <t>Sanitariaty i kuchnie w budynku nr 4 zgodnie z pkt. 1.6. OPZ</t>
  </si>
  <si>
    <t>Sanitariaty i kuchnie w budynku nr 1 zgodnie z pkt. 1.7. OPZ</t>
  </si>
  <si>
    <t>Sanitariaty i kuchnie w budynku nr 2 zgodnie z pkt. 1.7. OPZ</t>
  </si>
  <si>
    <t>Sanitariaty i kuchnie w budynku nr 3 zgodnie z pkt. 1.7. OPZ</t>
  </si>
  <si>
    <t>Sanitariaty i kuchnie w budynku nr 4 zgodnie z pkt. 1.7. OPZ</t>
  </si>
  <si>
    <t>Sanitariaty i kuchnie w budynku nr 1 zgodnie z pkt. 1.8. OPZ</t>
  </si>
  <si>
    <t>Sanitariaty i kuchnie w budynku nr 2 zgodnie z pkt. 1.8. OPZ</t>
  </si>
  <si>
    <t>Sanitariaty i kuchnie w budynku nr 3 zgodnie z pkt. 1.8. OPZ</t>
  </si>
  <si>
    <t>Sanitariaty i kuchnie w budynku nr 4 zgodnie z pkt. 1.8. OPZ</t>
  </si>
  <si>
    <t>1 x w roku</t>
  </si>
  <si>
    <t>kuchnie w budynku nr 1 zgodnie z pkt. 1.9. OPZ</t>
  </si>
  <si>
    <t>kuchnie w budynku nr 2 zgodnie z pkt. 1.9. OPZ</t>
  </si>
  <si>
    <t>kuchnie w budynku nr 3 zgodnie z pkt. 1.9. OPZ</t>
  </si>
  <si>
    <t>kuchnie w budynku nr 4 zgodnie z pkt. 1.9. OPZ</t>
  </si>
  <si>
    <t>Korytarze, klatki schodowe, hole i wejścia w budynku nr 1 zgodnie z pkt. 1.10. OPZ</t>
  </si>
  <si>
    <t>Korytarze, klatki schodowe, hole i wejścia w budynku nr 2 zgodnie z pkt. 1.10. OPZ</t>
  </si>
  <si>
    <t>Korytarze, klatki schodowe, hole i wejścia w budynku nr 3 zgodnie z pkt. 1.10. OPZ</t>
  </si>
  <si>
    <t>Usługi porządkowe w Humanitarium zgodnie z pkt. 2.1. OPZ</t>
  </si>
  <si>
    <t>Pomieszczenia biurowe i sale multimedialne w Humanitarium zgodnie z pkt. 2.2.1. OPZ</t>
  </si>
  <si>
    <t>Pomieszczenia biurowe i sale multimedialne w Humanitarium zgodnie z pkt. 2.2.2. OPZ</t>
  </si>
  <si>
    <t>Pomieszczenia biurowe i sale multimedialne w Humanitarium zgodnie z pkt. 2.2.3. OPZ</t>
  </si>
  <si>
    <t>Pomieszczenia biurowe i sale multimedialne w Humanitarium zgodnie z pkt. 2.2.4. OPZ</t>
  </si>
  <si>
    <t>1 x na pół roku</t>
  </si>
  <si>
    <t>1 x na 3 miesiące</t>
  </si>
  <si>
    <t>Pomieszczenia laboratoryjne w Humanitarium zgodnie z pkt. 2.2.5. OPZ</t>
  </si>
  <si>
    <t>Pomieszczenia laboratoryjne w Humanitarium zgodnie z pkt. 2.2.6. OPZ</t>
  </si>
  <si>
    <t>Pomieszczenia laboratoryjne w Humanitarium zgodnie z pkt. 2.2.7. OPZ</t>
  </si>
  <si>
    <t>Pomieszczenia laboratoryjne w Humanitarium zgodnie z pkt. 2.2.8. OPZ</t>
  </si>
  <si>
    <t>Sanitariaty i kuchnie w Humanitarium zgodnie z pkt. 2.2.9. OPZ</t>
  </si>
  <si>
    <t>Sanitariaty i kuchnie w Humanitarium zgodnie z pkt. 2.2.10. OPZ</t>
  </si>
  <si>
    <t>Sanitariaty i kuchnie w Humanitarium zgodnie z pkt. 2.2.11. OPZ</t>
  </si>
  <si>
    <t>Korytarze, klatki schodowe, hole i wejścia w Humanitarium zgodnie z pkt. 2.2.13. OPZ</t>
  </si>
  <si>
    <t>cena jednostkowa netto (zł)</t>
  </si>
  <si>
    <t>cena jednostkowa brutto (zł)</t>
  </si>
  <si>
    <t>Podatek VAT (%)</t>
  </si>
  <si>
    <t>max ilość m2/szt/ godzin w trakcie trwania umowy</t>
  </si>
  <si>
    <t xml:space="preserve"> usługa</t>
  </si>
  <si>
    <t>Korytarze, klatki schodowe, hole i wejścia w budynku nr 4 zgodnie z pkt. 1.11. OPZ</t>
  </si>
  <si>
    <t>Korytarze, klatki schodowe, hole i wejścia w budynku nr 1 zgodnie z pkt. 1.11. OPZ</t>
  </si>
  <si>
    <t>Korytarze, klatki schodowe, hole i wejścia w budynku nr 2 zgodnie z pkt. 1.11. OPZ</t>
  </si>
  <si>
    <t>Korytarze, klatki schodowe, hole i wejścia w budynku nr 3 zgodnie z pkt. 1.11. OPZ</t>
  </si>
  <si>
    <t xml:space="preserve">3.1. </t>
  </si>
  <si>
    <t>odkurzanie, mycie podłóg na ciągach komunikacyjnych w piwnicy i w pomieszczeniach piwnicznych</t>
  </si>
  <si>
    <t>czyszczenie okien piwnicznych w budynkach (usuwanie pajęczyn i piasku)</t>
  </si>
  <si>
    <t>odkurzanie, usuwanie pajęczyn w piwnicach, na poddaszu</t>
  </si>
  <si>
    <t>3.2.</t>
  </si>
  <si>
    <t>3.3.</t>
  </si>
  <si>
    <t>3.4.</t>
  </si>
  <si>
    <t>3.5.</t>
  </si>
  <si>
    <t>3.7.</t>
  </si>
  <si>
    <t>3.6.</t>
  </si>
  <si>
    <t>mycie podłóg w wieży</t>
  </si>
  <si>
    <t>mycie podłóg w pomieszczeniach magazynowych</t>
  </si>
  <si>
    <t>mycie z użyciem odpowiednich środków regałów w magazynach</t>
  </si>
  <si>
    <t>mycie podłóg, sprzątanie serwerowni i w wentylatorniach pod nadzorem pracownika Spółki/Ochrony w godzinach pracy Zamawiającego</t>
  </si>
  <si>
    <t>usługa</t>
  </si>
  <si>
    <t xml:space="preserve">Zamiatanie, odkurzanie, zmywanie powierzchni podłogowych </t>
  </si>
  <si>
    <t>Załącznik nr 1a do SIWZ - Zestawienie asortymentowo-cenowe przedmiotu zamówienia 
ZAKRES 1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</si>
  <si>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</si>
  <si>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</si>
  <si>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</si>
  <si>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</si>
  <si>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</si>
  <si>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</si>
  <si>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</si>
  <si>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 xml:space="preserve">1) </t>
  </si>
  <si>
    <t xml:space="preserve">2) </t>
  </si>
  <si>
    <r>
      <t xml:space="preserve">Wartość brutto (zł) </t>
    </r>
    <r>
      <rPr>
        <i/>
        <sz val="10"/>
        <color theme="1"/>
        <rFont val="Calibri"/>
        <family val="2"/>
        <charset val="238"/>
        <scheme val="minor"/>
      </rPr>
      <t xml:space="preserve">(wartość netto + kwota podatku VAT) </t>
    </r>
  </si>
  <si>
    <t>Załącznik nr 1a do SIWZ - Zestawienie asortymentowo-cenowe przedmiotu zamówienia 
ZAKRES 2</t>
  </si>
  <si>
    <t>lp</t>
  </si>
  <si>
    <t>Nazwa usługi</t>
  </si>
  <si>
    <t>Sprzątanie pozostałych części budynków oraz pomieszczeń technicznych:</t>
  </si>
  <si>
    <t>Konserwacja (polerowanie) podłóg</t>
  </si>
  <si>
    <t>Sprzątanie pomieszczeń laboratoryjnych</t>
  </si>
  <si>
    <t>Mycie okien bud 1 (610,63 m2)</t>
  </si>
  <si>
    <t>Mycie okien bud Humanitarium (144,01 m2)</t>
  </si>
  <si>
    <t>Mycie okien bud 2 (685,05 m2)</t>
  </si>
  <si>
    <t>Mycie okien bud 3 (2 492,63 m2)</t>
  </si>
  <si>
    <t>Mycie okien bud 4 (1 304,43 m2)</t>
  </si>
  <si>
    <t>Czyszczenie/ pranie dywanów</t>
  </si>
  <si>
    <t>Czyszczenie/ pranie krzeseł/ foteli biurowych tapicerowanych</t>
  </si>
  <si>
    <t>Czyszczenie/ pranie puf tapicerowanych</t>
  </si>
  <si>
    <t>Czyszczenie pranie sofy tapicerowanej 2-3 osobowej</t>
  </si>
  <si>
    <t>Sprzątanie auli, sal konferencyjnych, sal spotkań itp.</t>
  </si>
  <si>
    <t>nie dotyczy</t>
  </si>
  <si>
    <t>Porządkowanie terenu zewnętrznego przy budynkach zgodnie z pkt. 1.12. OPZ</t>
  </si>
  <si>
    <t>Korytarze, klatki schodowe, hole i wejścia w Humanitarium zgodnie z pkt. 2.2.12. OPZ</t>
  </si>
  <si>
    <t>1x na 3 miesiące</t>
  </si>
  <si>
    <t>Porządkowanie terenu zewnętrznego przy budynkach zgodnie z pkt. 2.2.14. OPZ</t>
  </si>
  <si>
    <t>max. ilość</t>
  </si>
  <si>
    <r>
      <t>max. ilość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</si>
  <si>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Korytarze, klatki schodowe, hole i wejścia w budynku nr 4 zgodnie z pkt. 1.10. OPZ</t>
  </si>
  <si>
    <t>dodatkowe sprzątanie</t>
  </si>
  <si>
    <r>
      <t xml:space="preserve">Wartośc netto (zł)
</t>
    </r>
    <r>
      <rPr>
        <i/>
        <sz val="10"/>
        <color theme="1"/>
        <rFont val="Calibri"/>
        <family val="2"/>
        <charset val="238"/>
        <scheme val="minor"/>
      </rPr>
      <t xml:space="preserve">(cena jednostkowa netto x </t>
    </r>
    <r>
      <rPr>
        <i/>
        <sz val="10"/>
        <color rgb="FF0070C0"/>
        <rFont val="Calibri"/>
        <family val="2"/>
        <charset val="238"/>
        <scheme val="minor"/>
      </rPr>
      <t xml:space="preserve">max. </t>
    </r>
    <r>
      <rPr>
        <i/>
        <sz val="10"/>
        <color theme="1"/>
        <rFont val="Calibri"/>
        <family val="2"/>
        <charset val="238"/>
        <scheme val="minor"/>
      </rPr>
      <t>ilość)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</si>
  <si>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RAZEM (ZAKRES 2):</t>
  </si>
  <si>
    <r>
      <t xml:space="preserve">Cena brutto (zł)
</t>
    </r>
    <r>
      <rPr>
        <i/>
        <sz val="8"/>
        <color rgb="FF0070C0"/>
        <rFont val="Czcionka tekstu podstawowego"/>
        <charset val="238"/>
      </rPr>
      <t>(wartość brutto ZAKRES 1 + ZAKRES 2)</t>
    </r>
  </si>
  <si>
    <r>
      <t xml:space="preserve">Cena netto (zł)
</t>
    </r>
    <r>
      <rPr>
        <i/>
        <sz val="8"/>
        <color rgb="FF0070C0"/>
        <rFont val="Czcionka tekstu podstawowego"/>
        <charset val="238"/>
      </rPr>
      <t>(wartość netto ZAKRES 1 + ZAKRES 2)</t>
    </r>
  </si>
  <si>
    <t>RAZEM (ZAKRES 1):</t>
  </si>
  <si>
    <r>
      <t xml:space="preserve">1 X w tygodniu </t>
    </r>
    <r>
      <rPr>
        <sz val="11"/>
        <color rgb="FF0070C0"/>
        <rFont val="Calibri"/>
        <family val="2"/>
        <charset val="238"/>
        <scheme val="minor"/>
      </rPr>
      <t>za 1 m2</t>
    </r>
  </si>
  <si>
    <r>
      <t xml:space="preserve">1 X w tygodniu  </t>
    </r>
    <r>
      <rPr>
        <sz val="11"/>
        <color rgb="FF0070C0"/>
        <rFont val="Calibri"/>
        <family val="2"/>
        <charset val="238"/>
        <scheme val="minor"/>
      </rPr>
      <t>za 1 m2</t>
    </r>
  </si>
  <si>
    <r>
      <t xml:space="preserve">1 X w tygodniu </t>
    </r>
    <r>
      <rPr>
        <sz val="11"/>
        <color rgb="FF0070C0"/>
        <rFont val="Calibri"/>
        <family val="2"/>
        <charset val="238"/>
        <scheme val="minor"/>
      </rPr>
      <t xml:space="preserve"> za 1 m2</t>
    </r>
  </si>
  <si>
    <r>
      <t xml:space="preserve">1 X w tygodniu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0070C0"/>
        <rFont val="Calibri"/>
        <family val="2"/>
        <charset val="238"/>
        <scheme val="minor"/>
      </rPr>
      <t>za 1 m2</t>
    </r>
  </si>
  <si>
    <r>
      <t xml:space="preserve">1 x dziennie </t>
    </r>
    <r>
      <rPr>
        <sz val="11"/>
        <color rgb="FF0070C0"/>
        <rFont val="Calibri"/>
        <family val="2"/>
        <charset val="238"/>
        <scheme val="minor"/>
      </rPr>
      <t>za 1 m2</t>
    </r>
  </si>
  <si>
    <r>
      <t xml:space="preserve">2 x w tygodniu </t>
    </r>
    <r>
      <rPr>
        <sz val="11"/>
        <color rgb="FF0070C0"/>
        <rFont val="Calibri"/>
        <family val="2"/>
        <charset val="238"/>
        <scheme val="minor"/>
      </rPr>
      <t>za 1 m2</t>
    </r>
  </si>
  <si>
    <r>
      <t xml:space="preserve">1 x na 3 miesiące </t>
    </r>
    <r>
      <rPr>
        <sz val="11"/>
        <color rgb="FF0070C0"/>
        <rFont val="Calibri"/>
        <family val="2"/>
        <charset val="238"/>
        <scheme val="minor"/>
      </rPr>
      <t>za 1 m2</t>
    </r>
  </si>
  <si>
    <r>
      <t xml:space="preserve">Wartoścćnetto (zł)
</t>
    </r>
    <r>
      <rPr>
        <i/>
        <sz val="10"/>
        <color theme="1"/>
        <rFont val="Calibri"/>
        <family val="2"/>
        <charset val="238"/>
        <scheme val="minor"/>
      </rPr>
      <t>(cena jednostkowa netto x</t>
    </r>
    <r>
      <rPr>
        <i/>
        <sz val="10"/>
        <color rgb="FFFF0000"/>
        <rFont val="Calibri"/>
        <family val="2"/>
        <charset val="238"/>
        <scheme val="minor"/>
      </rPr>
      <t xml:space="preserve"> </t>
    </r>
    <r>
      <rPr>
        <i/>
        <sz val="10"/>
        <color rgb="FF0070C0"/>
        <rFont val="Calibri"/>
        <family val="2"/>
        <charset val="238"/>
        <scheme val="minor"/>
      </rPr>
      <t>max.</t>
    </r>
    <r>
      <rPr>
        <i/>
        <sz val="10"/>
        <rFont val="Calibri"/>
        <family val="2"/>
        <charset val="238"/>
        <scheme val="minor"/>
      </rPr>
      <t xml:space="preserve">ilość x </t>
    </r>
    <r>
      <rPr>
        <i/>
        <sz val="10"/>
        <color rgb="FF0070C0"/>
        <rFont val="Calibri"/>
        <family val="2"/>
        <charset val="238"/>
        <scheme val="minor"/>
      </rPr>
      <t>max.</t>
    </r>
    <r>
      <rPr>
        <i/>
        <sz val="10"/>
        <rFont val="Calibri"/>
        <family val="2"/>
        <charset val="238"/>
        <scheme val="minor"/>
      </rPr>
      <t>ilość m</t>
    </r>
    <r>
      <rPr>
        <i/>
        <vertAlign val="superscript"/>
        <sz val="10"/>
        <rFont val="Calibri"/>
        <family val="2"/>
        <charset val="238"/>
        <scheme val="minor"/>
      </rPr>
      <t>2</t>
    </r>
    <r>
      <rPr>
        <i/>
        <sz val="10"/>
        <rFont val="Calibri"/>
        <family val="2"/>
        <charset val="238"/>
        <scheme val="minor"/>
      </rPr>
      <t>(jeżeli dotyczy))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</si>
  <si>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CENA OFERTY (łączna suma wszystkich usług określonych w ZAKRESIE 1 oraz ZAKRESIE 2)
</t>
    </r>
    <r>
      <rPr>
        <i/>
        <sz val="8"/>
        <color rgb="FF0070C0"/>
        <rFont val="Czcionka tekstu podstawowego"/>
        <charset val="238"/>
      </rPr>
      <t>(Wykonawca wypełnia i przenosi do Załącznika nr 1 do SIWZ - Cena oferty)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</si>
</sst>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8"/>
      <color theme="1"/>
      <name val="Czcionka tekstu podstawowego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Tahoma"/>
      <family val="2"/>
      <charset val="238"/>
    </font>
    <font>
      <i/>
      <sz val="8"/>
      <color rgb="FF0070C0"/>
      <name val="Czcionka tekstu podstawowego"/>
      <charset val="238"/>
    </font>
    <font>
      <b/>
      <sz val="8"/>
      <color rgb="FF0070C0"/>
      <name val="Czcionka tekstu podstawowego"/>
      <charset val="238"/>
    </font>
    <font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" fontId="0" fillId="0" borderId="0" xfId="0" applyNumberFormat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4" fontId="0" fillId="0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4" fontId="0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justify" vertical="center"/>
    </xf>
    <xf numFmtId="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4" fillId="0" borderId="0" xfId="0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4" fillId="0" borderId="3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right" vertical="center" wrapText="1"/>
    </xf>
    <xf numFmtId="0" fontId="5" fillId="0" borderId="0" xfId="0" applyFont="1" applyAlignment="1">
      <alignment horizontal="left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B49" sqref="B49"/>
    </sheetView>
  </sheetViews>
  <sheetFormatPr defaultRowHeight="15"/>
  <cols>
    <col min="1" max="1" width="4.140625" customWidth="1"/>
    <col min="2" max="2" width="35.85546875" style="10" customWidth="1"/>
    <col min="3" max="3" width="15.85546875" customWidth="1"/>
    <col min="4" max="4" width="19.140625" customWidth="1"/>
    <col min="5" max="5" width="11.42578125" customWidth="1"/>
    <col min="6" max="6" width="19.42578125" customWidth="1"/>
    <col min="7" max="8" width="21.5703125" style="12" customWidth="1"/>
    <col min="9" max="9" width="18.5703125" customWidth="1"/>
    <col min="10" max="10" width="18.28515625" customWidth="1"/>
  </cols>
  <sheetData>
    <row r="1" spans="1:10" ht="52.5" customHeight="1">
      <c r="A1" s="66" t="s">
        <v>87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72.75" customHeight="1">
      <c r="A2" s="17" t="s">
        <v>99</v>
      </c>
      <c r="B2" s="41" t="s">
        <v>100</v>
      </c>
      <c r="C2" s="18" t="s">
        <v>0</v>
      </c>
      <c r="D2" s="15" t="s">
        <v>62</v>
      </c>
      <c r="E2" s="21" t="s">
        <v>64</v>
      </c>
      <c r="F2" s="15" t="s">
        <v>63</v>
      </c>
      <c r="G2" s="15" t="s">
        <v>119</v>
      </c>
      <c r="H2" s="15" t="s">
        <v>120</v>
      </c>
      <c r="I2" s="22" t="s">
        <v>135</v>
      </c>
      <c r="J2" s="22" t="s">
        <v>97</v>
      </c>
    </row>
    <row r="3" spans="1:10" ht="35.1" customHeight="1">
      <c r="A3" s="20">
        <v>1</v>
      </c>
      <c r="B3" s="43" t="s">
        <v>7</v>
      </c>
      <c r="C3" s="24" t="s">
        <v>6</v>
      </c>
      <c r="D3" s="19"/>
      <c r="E3" s="23"/>
      <c r="F3" s="19"/>
      <c r="G3" s="50">
        <v>260</v>
      </c>
      <c r="H3" s="46" t="s">
        <v>114</v>
      </c>
      <c r="I3" s="19"/>
      <c r="J3" s="19"/>
    </row>
    <row r="4" spans="1:10" ht="35.1" customHeight="1">
      <c r="A4" s="20">
        <v>2</v>
      </c>
      <c r="B4" s="43" t="s">
        <v>8</v>
      </c>
      <c r="C4" s="24" t="s">
        <v>6</v>
      </c>
      <c r="D4" s="19"/>
      <c r="E4" s="23"/>
      <c r="F4" s="19"/>
      <c r="G4" s="50">
        <v>260</v>
      </c>
      <c r="H4" s="46" t="s">
        <v>114</v>
      </c>
      <c r="I4" s="19"/>
      <c r="J4" s="19"/>
    </row>
    <row r="5" spans="1:10" ht="35.1" customHeight="1">
      <c r="A5" s="20">
        <v>3</v>
      </c>
      <c r="B5" s="43" t="s">
        <v>9</v>
      </c>
      <c r="C5" s="24" t="s">
        <v>6</v>
      </c>
      <c r="D5" s="19"/>
      <c r="E5" s="23"/>
      <c r="F5" s="19"/>
      <c r="G5" s="50">
        <v>260</v>
      </c>
      <c r="H5" s="46" t="s">
        <v>114</v>
      </c>
      <c r="I5" s="19"/>
      <c r="J5" s="19"/>
    </row>
    <row r="6" spans="1:10" ht="35.1" customHeight="1">
      <c r="A6" s="20">
        <v>4</v>
      </c>
      <c r="B6" s="43" t="s">
        <v>10</v>
      </c>
      <c r="C6" s="24" t="s">
        <v>6</v>
      </c>
      <c r="D6" s="19"/>
      <c r="E6" s="23"/>
      <c r="F6" s="19"/>
      <c r="G6" s="50">
        <v>260</v>
      </c>
      <c r="H6" s="46" t="s">
        <v>114</v>
      </c>
      <c r="I6" s="19"/>
      <c r="J6" s="19"/>
    </row>
    <row r="7" spans="1:10" ht="35.1" customHeight="1">
      <c r="A7" s="20">
        <v>5</v>
      </c>
      <c r="B7" s="43" t="s">
        <v>11</v>
      </c>
      <c r="C7" s="62" t="s">
        <v>128</v>
      </c>
      <c r="D7" s="19"/>
      <c r="E7" s="23"/>
      <c r="F7" s="19"/>
      <c r="G7" s="19">
        <v>52</v>
      </c>
      <c r="H7" s="52">
        <f>1037+330.28</f>
        <v>1367.28</v>
      </c>
      <c r="I7" s="46"/>
      <c r="J7" s="19"/>
    </row>
    <row r="8" spans="1:10" ht="35.1" customHeight="1">
      <c r="A8" s="20">
        <v>6</v>
      </c>
      <c r="B8" s="43" t="s">
        <v>12</v>
      </c>
      <c r="C8" s="62" t="s">
        <v>129</v>
      </c>
      <c r="D8" s="19"/>
      <c r="E8" s="23"/>
      <c r="F8" s="19"/>
      <c r="G8" s="19">
        <v>52</v>
      </c>
      <c r="H8" s="20">
        <v>445.49</v>
      </c>
      <c r="I8" s="19"/>
      <c r="J8" s="19"/>
    </row>
    <row r="9" spans="1:10" ht="35.1" customHeight="1">
      <c r="A9" s="20">
        <v>7</v>
      </c>
      <c r="B9" s="43" t="s">
        <v>13</v>
      </c>
      <c r="C9" s="62" t="s">
        <v>130</v>
      </c>
      <c r="D9" s="19"/>
      <c r="E9" s="23"/>
      <c r="F9" s="19"/>
      <c r="G9" s="19">
        <v>52</v>
      </c>
      <c r="H9" s="52">
        <v>1483.9</v>
      </c>
      <c r="I9" s="19"/>
      <c r="J9" s="19"/>
    </row>
    <row r="10" spans="1:10" ht="35.1" customHeight="1">
      <c r="A10" s="20">
        <v>8</v>
      </c>
      <c r="B10" s="43" t="s">
        <v>14</v>
      </c>
      <c r="C10" s="62" t="s">
        <v>131</v>
      </c>
      <c r="D10" s="19"/>
      <c r="E10" s="23"/>
      <c r="F10" s="19"/>
      <c r="G10" s="19">
        <v>52</v>
      </c>
      <c r="H10" s="20">
        <v>164.36</v>
      </c>
      <c r="I10" s="19"/>
      <c r="J10" s="19"/>
    </row>
    <row r="11" spans="1:10" ht="35.1" customHeight="1">
      <c r="A11" s="20">
        <v>9</v>
      </c>
      <c r="B11" s="43" t="s">
        <v>15</v>
      </c>
      <c r="C11" s="20" t="s">
        <v>5</v>
      </c>
      <c r="D11" s="19"/>
      <c r="E11" s="23"/>
      <c r="F11" s="19"/>
      <c r="G11" s="19">
        <v>12</v>
      </c>
      <c r="H11" s="46" t="s">
        <v>114</v>
      </c>
      <c r="I11" s="19"/>
      <c r="J11" s="19"/>
    </row>
    <row r="12" spans="1:10" ht="35.1" customHeight="1">
      <c r="A12" s="20">
        <v>10</v>
      </c>
      <c r="B12" s="43" t="s">
        <v>16</v>
      </c>
      <c r="C12" s="20" t="s">
        <v>5</v>
      </c>
      <c r="D12" s="19"/>
      <c r="E12" s="23"/>
      <c r="F12" s="19"/>
      <c r="G12" s="19">
        <v>12</v>
      </c>
      <c r="H12" s="46" t="s">
        <v>114</v>
      </c>
      <c r="I12" s="19"/>
      <c r="J12" s="19"/>
    </row>
    <row r="13" spans="1:10" ht="35.1" customHeight="1">
      <c r="A13" s="20">
        <v>11</v>
      </c>
      <c r="B13" s="43" t="s">
        <v>17</v>
      </c>
      <c r="C13" s="20" t="s">
        <v>5</v>
      </c>
      <c r="D13" s="19"/>
      <c r="E13" s="23"/>
      <c r="F13" s="19"/>
      <c r="G13" s="19">
        <v>12</v>
      </c>
      <c r="H13" s="46" t="s">
        <v>114</v>
      </c>
      <c r="I13" s="19"/>
      <c r="J13" s="19"/>
    </row>
    <row r="14" spans="1:10" ht="35.1" customHeight="1">
      <c r="A14" s="20">
        <v>12</v>
      </c>
      <c r="B14" s="43" t="s">
        <v>18</v>
      </c>
      <c r="C14" s="20" t="s">
        <v>5</v>
      </c>
      <c r="D14" s="19"/>
      <c r="E14" s="23"/>
      <c r="F14" s="19"/>
      <c r="G14" s="19">
        <v>12</v>
      </c>
      <c r="H14" s="46" t="s">
        <v>114</v>
      </c>
      <c r="I14" s="19"/>
      <c r="J14" s="19"/>
    </row>
    <row r="15" spans="1:10" ht="35.1" customHeight="1">
      <c r="A15" s="20">
        <v>13</v>
      </c>
      <c r="B15" s="43" t="s">
        <v>19</v>
      </c>
      <c r="C15" s="62" t="s">
        <v>130</v>
      </c>
      <c r="D15" s="19"/>
      <c r="E15" s="23"/>
      <c r="F15" s="19"/>
      <c r="G15" s="19">
        <v>52</v>
      </c>
      <c r="H15" s="20">
        <v>766.11</v>
      </c>
      <c r="I15" s="19"/>
      <c r="J15" s="19"/>
    </row>
    <row r="16" spans="1:10" ht="35.1" customHeight="1">
      <c r="A16" s="20">
        <v>14</v>
      </c>
      <c r="B16" s="43" t="s">
        <v>20</v>
      </c>
      <c r="C16" s="62" t="s">
        <v>131</v>
      </c>
      <c r="D16" s="19"/>
      <c r="E16" s="23"/>
      <c r="F16" s="19"/>
      <c r="G16" s="19">
        <v>52</v>
      </c>
      <c r="H16" s="52">
        <v>968.7</v>
      </c>
      <c r="I16" s="19"/>
      <c r="J16" s="19"/>
    </row>
    <row r="17" spans="1:10" ht="35.1" customHeight="1">
      <c r="A17" s="20">
        <v>15</v>
      </c>
      <c r="B17" s="43" t="s">
        <v>21</v>
      </c>
      <c r="C17" s="62" t="s">
        <v>131</v>
      </c>
      <c r="D17" s="19"/>
      <c r="E17" s="23"/>
      <c r="F17" s="19"/>
      <c r="G17" s="19">
        <v>52</v>
      </c>
      <c r="H17" s="20">
        <v>4933.58</v>
      </c>
      <c r="I17" s="19"/>
      <c r="J17" s="19"/>
    </row>
    <row r="18" spans="1:10" ht="35.1" customHeight="1">
      <c r="A18" s="20">
        <v>16</v>
      </c>
      <c r="B18" s="43" t="s">
        <v>22</v>
      </c>
      <c r="C18" s="62" t="s">
        <v>130</v>
      </c>
      <c r="D18" s="19"/>
      <c r="E18" s="23"/>
      <c r="F18" s="19"/>
      <c r="G18" s="19">
        <v>52</v>
      </c>
      <c r="H18" s="20">
        <v>2106.35</v>
      </c>
      <c r="I18" s="19"/>
      <c r="J18" s="19"/>
    </row>
    <row r="19" spans="1:10" ht="35.1" customHeight="1">
      <c r="A19" s="20">
        <v>17</v>
      </c>
      <c r="B19" s="43" t="s">
        <v>23</v>
      </c>
      <c r="C19" s="63" t="s">
        <v>132</v>
      </c>
      <c r="D19" s="19"/>
      <c r="E19" s="23"/>
      <c r="F19" s="19"/>
      <c r="G19" s="19">
        <v>260</v>
      </c>
      <c r="H19" s="20">
        <f>138.9+157.08</f>
        <v>295.98</v>
      </c>
      <c r="I19" s="19"/>
      <c r="J19" s="19"/>
    </row>
    <row r="20" spans="1:10" ht="35.1" customHeight="1">
      <c r="A20" s="20">
        <v>18</v>
      </c>
      <c r="B20" s="43" t="s">
        <v>24</v>
      </c>
      <c r="C20" s="63" t="s">
        <v>132</v>
      </c>
      <c r="D20" s="19"/>
      <c r="E20" s="23"/>
      <c r="F20" s="19"/>
      <c r="G20" s="19">
        <v>260</v>
      </c>
      <c r="H20" s="20">
        <v>217.26</v>
      </c>
      <c r="I20" s="19"/>
      <c r="J20" s="19"/>
    </row>
    <row r="21" spans="1:10" ht="35.1" customHeight="1">
      <c r="A21" s="20">
        <v>19</v>
      </c>
      <c r="B21" s="43" t="s">
        <v>25</v>
      </c>
      <c r="C21" s="63" t="s">
        <v>132</v>
      </c>
      <c r="D21" s="19"/>
      <c r="E21" s="23"/>
      <c r="F21" s="19"/>
      <c r="G21" s="19">
        <v>260</v>
      </c>
      <c r="H21" s="52">
        <v>690.3</v>
      </c>
      <c r="I21" s="19"/>
      <c r="J21" s="20"/>
    </row>
    <row r="22" spans="1:10" ht="35.1" customHeight="1">
      <c r="A22" s="20">
        <v>20</v>
      </c>
      <c r="B22" s="43" t="s">
        <v>26</v>
      </c>
      <c r="C22" s="63" t="s">
        <v>132</v>
      </c>
      <c r="D22" s="19"/>
      <c r="E22" s="23"/>
      <c r="F22" s="19"/>
      <c r="G22" s="19">
        <v>260</v>
      </c>
      <c r="H22" s="20">
        <v>488.38</v>
      </c>
      <c r="I22" s="19"/>
      <c r="J22" s="20"/>
    </row>
    <row r="23" spans="1:10" ht="35.1" customHeight="1">
      <c r="A23" s="20">
        <v>21</v>
      </c>
      <c r="B23" s="43" t="s">
        <v>27</v>
      </c>
      <c r="C23" s="20" t="s">
        <v>4</v>
      </c>
      <c r="D23" s="19"/>
      <c r="E23" s="23"/>
      <c r="F23" s="19"/>
      <c r="G23" s="50">
        <v>52</v>
      </c>
      <c r="H23" s="46" t="s">
        <v>114</v>
      </c>
      <c r="I23" s="20"/>
      <c r="J23" s="20"/>
    </row>
    <row r="24" spans="1:10" ht="35.1" customHeight="1">
      <c r="A24" s="20">
        <v>22</v>
      </c>
      <c r="B24" s="43" t="s">
        <v>28</v>
      </c>
      <c r="C24" s="20" t="s">
        <v>4</v>
      </c>
      <c r="D24" s="19"/>
      <c r="E24" s="23"/>
      <c r="F24" s="19"/>
      <c r="G24" s="50">
        <v>52</v>
      </c>
      <c r="H24" s="46" t="s">
        <v>114</v>
      </c>
      <c r="I24" s="20"/>
      <c r="J24" s="20"/>
    </row>
    <row r="25" spans="1:10" ht="35.1" customHeight="1">
      <c r="A25" s="20">
        <v>23</v>
      </c>
      <c r="B25" s="43" t="s">
        <v>29</v>
      </c>
      <c r="C25" s="20" t="s">
        <v>4</v>
      </c>
      <c r="D25" s="19"/>
      <c r="E25" s="23"/>
      <c r="F25" s="19"/>
      <c r="G25" s="50">
        <v>52</v>
      </c>
      <c r="H25" s="46" t="s">
        <v>114</v>
      </c>
      <c r="I25" s="20"/>
      <c r="J25" s="20"/>
    </row>
    <row r="26" spans="1:10" ht="35.1" customHeight="1">
      <c r="A26" s="20">
        <v>24</v>
      </c>
      <c r="B26" s="43" t="s">
        <v>30</v>
      </c>
      <c r="C26" s="20" t="s">
        <v>4</v>
      </c>
      <c r="D26" s="19"/>
      <c r="E26" s="23"/>
      <c r="F26" s="19"/>
      <c r="G26" s="50">
        <v>52</v>
      </c>
      <c r="H26" s="46" t="s">
        <v>114</v>
      </c>
      <c r="I26" s="20"/>
      <c r="J26" s="20"/>
    </row>
    <row r="27" spans="1:10" ht="35.1" customHeight="1">
      <c r="A27" s="20">
        <v>25</v>
      </c>
      <c r="B27" s="43" t="s">
        <v>31</v>
      </c>
      <c r="C27" s="20" t="s">
        <v>5</v>
      </c>
      <c r="D27" s="19"/>
      <c r="E27" s="23"/>
      <c r="F27" s="19"/>
      <c r="G27" s="50">
        <v>12</v>
      </c>
      <c r="H27" s="46" t="s">
        <v>114</v>
      </c>
      <c r="I27" s="20"/>
      <c r="J27" s="20"/>
    </row>
    <row r="28" spans="1:10" ht="35.1" customHeight="1">
      <c r="A28" s="20">
        <v>26</v>
      </c>
      <c r="B28" s="43" t="s">
        <v>32</v>
      </c>
      <c r="C28" s="20" t="s">
        <v>5</v>
      </c>
      <c r="D28" s="19"/>
      <c r="E28" s="23"/>
      <c r="F28" s="19"/>
      <c r="G28" s="50">
        <v>12</v>
      </c>
      <c r="H28" s="46" t="s">
        <v>114</v>
      </c>
      <c r="I28" s="20"/>
      <c r="J28" s="20"/>
    </row>
    <row r="29" spans="1:10" ht="35.1" customHeight="1">
      <c r="A29" s="20">
        <v>27</v>
      </c>
      <c r="B29" s="43" t="s">
        <v>33</v>
      </c>
      <c r="C29" s="20" t="s">
        <v>5</v>
      </c>
      <c r="D29" s="19"/>
      <c r="E29" s="23"/>
      <c r="F29" s="19"/>
      <c r="G29" s="50">
        <v>12</v>
      </c>
      <c r="H29" s="46" t="s">
        <v>114</v>
      </c>
      <c r="I29" s="20"/>
      <c r="J29" s="20"/>
    </row>
    <row r="30" spans="1:10" ht="35.1" customHeight="1">
      <c r="A30" s="20">
        <v>28</v>
      </c>
      <c r="B30" s="43" t="s">
        <v>34</v>
      </c>
      <c r="C30" s="20" t="s">
        <v>5</v>
      </c>
      <c r="D30" s="19"/>
      <c r="E30" s="23"/>
      <c r="F30" s="19"/>
      <c r="G30" s="50">
        <v>12</v>
      </c>
      <c r="H30" s="46" t="s">
        <v>114</v>
      </c>
      <c r="I30" s="20"/>
      <c r="J30" s="20"/>
    </row>
    <row r="31" spans="1:10" ht="35.1" customHeight="1">
      <c r="A31" s="20">
        <v>29</v>
      </c>
      <c r="B31" s="43" t="s">
        <v>35</v>
      </c>
      <c r="C31" s="24" t="s">
        <v>53</v>
      </c>
      <c r="D31" s="20"/>
      <c r="E31" s="20"/>
      <c r="F31" s="20"/>
      <c r="G31" s="19">
        <v>4</v>
      </c>
      <c r="H31" s="46" t="s">
        <v>114</v>
      </c>
      <c r="I31" s="20"/>
      <c r="J31" s="20"/>
    </row>
    <row r="32" spans="1:10" ht="35.1" customHeight="1">
      <c r="A32" s="20">
        <v>30</v>
      </c>
      <c r="B32" s="43" t="s">
        <v>36</v>
      </c>
      <c r="C32" s="24" t="s">
        <v>53</v>
      </c>
      <c r="D32" s="20"/>
      <c r="E32" s="20"/>
      <c r="F32" s="20"/>
      <c r="G32" s="19">
        <v>4</v>
      </c>
      <c r="H32" s="46" t="s">
        <v>114</v>
      </c>
      <c r="I32" s="20"/>
      <c r="J32" s="20"/>
    </row>
    <row r="33" spans="1:10" ht="35.1" customHeight="1">
      <c r="A33" s="20">
        <v>31</v>
      </c>
      <c r="B33" s="43" t="s">
        <v>37</v>
      </c>
      <c r="C33" s="24" t="s">
        <v>53</v>
      </c>
      <c r="D33" s="20"/>
      <c r="E33" s="20"/>
      <c r="F33" s="20"/>
      <c r="G33" s="19">
        <v>4</v>
      </c>
      <c r="H33" s="46" t="s">
        <v>114</v>
      </c>
      <c r="I33" s="20"/>
      <c r="J33" s="20"/>
    </row>
    <row r="34" spans="1:10" ht="35.1" customHeight="1">
      <c r="A34" s="20">
        <v>32</v>
      </c>
      <c r="B34" s="43" t="s">
        <v>38</v>
      </c>
      <c r="C34" s="24" t="s">
        <v>53</v>
      </c>
      <c r="D34" s="20"/>
      <c r="E34" s="20"/>
      <c r="F34" s="20"/>
      <c r="G34" s="19">
        <v>4</v>
      </c>
      <c r="H34" s="46" t="s">
        <v>114</v>
      </c>
      <c r="I34" s="20"/>
      <c r="J34" s="20"/>
    </row>
    <row r="35" spans="1:10" ht="35.1" customHeight="1">
      <c r="A35" s="20">
        <v>33</v>
      </c>
      <c r="B35" s="43" t="s">
        <v>40</v>
      </c>
      <c r="C35" s="24" t="s">
        <v>39</v>
      </c>
      <c r="D35" s="20"/>
      <c r="E35" s="20"/>
      <c r="F35" s="20"/>
      <c r="G35" s="19">
        <v>1</v>
      </c>
      <c r="H35" s="46" t="s">
        <v>114</v>
      </c>
      <c r="I35" s="20"/>
      <c r="J35" s="20"/>
    </row>
    <row r="36" spans="1:10" ht="35.1" customHeight="1">
      <c r="A36" s="20">
        <v>34</v>
      </c>
      <c r="B36" s="43" t="s">
        <v>41</v>
      </c>
      <c r="C36" s="24" t="s">
        <v>39</v>
      </c>
      <c r="D36" s="20"/>
      <c r="E36" s="20"/>
      <c r="F36" s="20"/>
      <c r="G36" s="19">
        <v>1</v>
      </c>
      <c r="H36" s="46" t="s">
        <v>114</v>
      </c>
      <c r="I36" s="20"/>
      <c r="J36" s="20"/>
    </row>
    <row r="37" spans="1:10" ht="35.1" customHeight="1">
      <c r="A37" s="20">
        <v>35</v>
      </c>
      <c r="B37" s="43" t="s">
        <v>42</v>
      </c>
      <c r="C37" s="24" t="s">
        <v>39</v>
      </c>
      <c r="D37" s="20"/>
      <c r="E37" s="20"/>
      <c r="F37" s="20"/>
      <c r="G37" s="19">
        <v>1</v>
      </c>
      <c r="H37" s="46" t="s">
        <v>114</v>
      </c>
      <c r="I37" s="20"/>
      <c r="J37" s="20"/>
    </row>
    <row r="38" spans="1:10" ht="35.1" customHeight="1">
      <c r="A38" s="20">
        <v>36</v>
      </c>
      <c r="B38" s="43" t="s">
        <v>43</v>
      </c>
      <c r="C38" s="24" t="s">
        <v>39</v>
      </c>
      <c r="D38" s="20"/>
      <c r="E38" s="20"/>
      <c r="F38" s="20"/>
      <c r="G38" s="19">
        <v>1</v>
      </c>
      <c r="H38" s="46" t="s">
        <v>114</v>
      </c>
      <c r="I38" s="20"/>
      <c r="J38" s="20"/>
    </row>
    <row r="39" spans="1:10" ht="49.5" customHeight="1">
      <c r="A39" s="20">
        <v>37</v>
      </c>
      <c r="B39" s="43" t="s">
        <v>44</v>
      </c>
      <c r="C39" s="63" t="s">
        <v>132</v>
      </c>
      <c r="D39" s="20"/>
      <c r="E39" s="20"/>
      <c r="F39" s="20"/>
      <c r="G39" s="19">
        <v>260</v>
      </c>
      <c r="H39" s="20">
        <f>622.1+594.83</f>
        <v>1216.93</v>
      </c>
      <c r="I39" s="20"/>
      <c r="J39" s="20"/>
    </row>
    <row r="40" spans="1:10" ht="52.5" customHeight="1">
      <c r="A40" s="20">
        <v>38</v>
      </c>
      <c r="B40" s="43" t="s">
        <v>45</v>
      </c>
      <c r="C40" s="63" t="s">
        <v>132</v>
      </c>
      <c r="D40" s="20"/>
      <c r="E40" s="20"/>
      <c r="F40" s="20"/>
      <c r="G40" s="19">
        <v>260</v>
      </c>
      <c r="H40" s="20">
        <v>796.12</v>
      </c>
      <c r="I40" s="20"/>
      <c r="J40" s="20"/>
    </row>
    <row r="41" spans="1:10" ht="47.25" customHeight="1">
      <c r="A41" s="20">
        <v>39</v>
      </c>
      <c r="B41" s="43" t="s">
        <v>46</v>
      </c>
      <c r="C41" s="63" t="s">
        <v>132</v>
      </c>
      <c r="D41" s="20"/>
      <c r="E41" s="20"/>
      <c r="F41" s="20"/>
      <c r="G41" s="19">
        <v>260</v>
      </c>
      <c r="H41" s="20">
        <v>2519.02</v>
      </c>
      <c r="I41" s="20"/>
      <c r="J41" s="20"/>
    </row>
    <row r="42" spans="1:10" ht="49.5" customHeight="1">
      <c r="A42" s="20">
        <v>40</v>
      </c>
      <c r="B42" s="43" t="s">
        <v>121</v>
      </c>
      <c r="C42" s="63" t="s">
        <v>132</v>
      </c>
      <c r="D42" s="20"/>
      <c r="E42" s="20"/>
      <c r="F42" s="20"/>
      <c r="G42" s="19">
        <v>260</v>
      </c>
      <c r="H42" s="52">
        <v>1545.6</v>
      </c>
      <c r="I42" s="20"/>
      <c r="J42" s="20"/>
    </row>
    <row r="43" spans="1:10" ht="54.75" customHeight="1">
      <c r="A43" s="20">
        <v>41</v>
      </c>
      <c r="B43" s="43" t="s">
        <v>68</v>
      </c>
      <c r="C43" s="20" t="s">
        <v>4</v>
      </c>
      <c r="D43" s="20"/>
      <c r="E43" s="20"/>
      <c r="F43" s="20"/>
      <c r="G43" s="50">
        <v>52</v>
      </c>
      <c r="H43" s="46" t="s">
        <v>114</v>
      </c>
      <c r="I43" s="20"/>
      <c r="J43" s="20"/>
    </row>
    <row r="44" spans="1:10" ht="52.5" customHeight="1">
      <c r="A44" s="20">
        <v>42</v>
      </c>
      <c r="B44" s="43" t="s">
        <v>69</v>
      </c>
      <c r="C44" s="20" t="s">
        <v>4</v>
      </c>
      <c r="D44" s="20"/>
      <c r="E44" s="20"/>
      <c r="F44" s="20"/>
      <c r="G44" s="50">
        <v>52</v>
      </c>
      <c r="H44" s="46" t="s">
        <v>114</v>
      </c>
      <c r="I44" s="20"/>
      <c r="J44" s="20"/>
    </row>
    <row r="45" spans="1:10" ht="53.25" customHeight="1">
      <c r="A45" s="20">
        <v>43</v>
      </c>
      <c r="B45" s="43" t="s">
        <v>70</v>
      </c>
      <c r="C45" s="20" t="s">
        <v>4</v>
      </c>
      <c r="D45" s="20"/>
      <c r="E45" s="20"/>
      <c r="F45" s="20"/>
      <c r="G45" s="50">
        <v>52</v>
      </c>
      <c r="H45" s="46" t="s">
        <v>114</v>
      </c>
      <c r="I45" s="20"/>
      <c r="J45" s="20"/>
    </row>
    <row r="46" spans="1:10" ht="45.75" customHeight="1">
      <c r="A46" s="20">
        <v>44</v>
      </c>
      <c r="B46" s="43" t="s">
        <v>67</v>
      </c>
      <c r="C46" s="20" t="s">
        <v>4</v>
      </c>
      <c r="D46" s="20"/>
      <c r="E46" s="20"/>
      <c r="F46" s="20"/>
      <c r="G46" s="50">
        <v>52</v>
      </c>
      <c r="H46" s="46" t="s">
        <v>114</v>
      </c>
      <c r="I46" s="20"/>
      <c r="J46" s="20"/>
    </row>
    <row r="47" spans="1:10" ht="42" customHeight="1">
      <c r="A47" s="20">
        <v>45</v>
      </c>
      <c r="B47" s="48" t="s">
        <v>115</v>
      </c>
      <c r="C47" s="63" t="s">
        <v>132</v>
      </c>
      <c r="D47" s="24"/>
      <c r="E47" s="24"/>
      <c r="F47" s="24"/>
      <c r="G47" s="50">
        <v>260</v>
      </c>
      <c r="H47" s="53">
        <v>31506.5</v>
      </c>
      <c r="I47" s="47"/>
      <c r="J47" s="20"/>
    </row>
    <row r="48" spans="1:10" ht="35.1" customHeight="1">
      <c r="A48" s="20">
        <v>46</v>
      </c>
      <c r="B48" s="44" t="s">
        <v>47</v>
      </c>
      <c r="C48" s="20" t="s">
        <v>6</v>
      </c>
      <c r="D48" s="20"/>
      <c r="E48" s="20"/>
      <c r="F48" s="20"/>
      <c r="G48" s="50">
        <v>365</v>
      </c>
      <c r="H48" s="53" t="s">
        <v>114</v>
      </c>
      <c r="I48" s="20"/>
      <c r="J48" s="20"/>
    </row>
    <row r="49" spans="1:10" ht="45.75" customHeight="1">
      <c r="A49" s="20">
        <v>47</v>
      </c>
      <c r="B49" s="43" t="s">
        <v>48</v>
      </c>
      <c r="C49" s="62" t="s">
        <v>133</v>
      </c>
      <c r="D49" s="17"/>
      <c r="E49" s="20"/>
      <c r="F49" s="55"/>
      <c r="G49" s="61">
        <v>52</v>
      </c>
      <c r="H49" s="53">
        <v>873.93</v>
      </c>
      <c r="I49" s="20"/>
      <c r="J49" s="20"/>
    </row>
    <row r="50" spans="1:10" ht="43.5" customHeight="1">
      <c r="A50" s="20">
        <v>48</v>
      </c>
      <c r="B50" s="43" t="s">
        <v>49</v>
      </c>
      <c r="C50" s="20" t="s">
        <v>4</v>
      </c>
      <c r="D50" s="19"/>
      <c r="E50" s="23"/>
      <c r="F50" s="19"/>
      <c r="G50" s="19">
        <v>52</v>
      </c>
      <c r="H50" s="46" t="s">
        <v>114</v>
      </c>
      <c r="I50" s="20"/>
      <c r="J50" s="20"/>
    </row>
    <row r="51" spans="1:10" ht="45.75" customHeight="1">
      <c r="A51" s="20">
        <v>49</v>
      </c>
      <c r="B51" s="43" t="s">
        <v>50</v>
      </c>
      <c r="C51" s="20" t="s">
        <v>5</v>
      </c>
      <c r="D51" s="19"/>
      <c r="E51" s="23"/>
      <c r="F51" s="19"/>
      <c r="G51" s="19">
        <v>12</v>
      </c>
      <c r="H51" s="46" t="s">
        <v>114</v>
      </c>
      <c r="I51" s="20"/>
      <c r="J51" s="20"/>
    </row>
    <row r="52" spans="1:10" ht="44.25" customHeight="1">
      <c r="A52" s="20">
        <v>50</v>
      </c>
      <c r="B52" s="43" t="s">
        <v>51</v>
      </c>
      <c r="C52" s="24" t="s">
        <v>52</v>
      </c>
      <c r="D52" s="20"/>
      <c r="E52" s="20"/>
      <c r="F52" s="20"/>
      <c r="G52" s="19">
        <v>2</v>
      </c>
      <c r="H52" s="46" t="s">
        <v>114</v>
      </c>
      <c r="I52" s="20"/>
      <c r="J52" s="20"/>
    </row>
    <row r="53" spans="1:10" ht="38.25" customHeight="1">
      <c r="A53" s="20">
        <v>51</v>
      </c>
      <c r="B53" s="48" t="s">
        <v>54</v>
      </c>
      <c r="C53" s="20" t="s">
        <v>4</v>
      </c>
      <c r="D53" s="20"/>
      <c r="E53" s="20"/>
      <c r="F53" s="20"/>
      <c r="G53" s="19">
        <v>52</v>
      </c>
      <c r="H53" s="46" t="s">
        <v>114</v>
      </c>
      <c r="I53" s="20"/>
      <c r="J53" s="20"/>
    </row>
    <row r="54" spans="1:10" ht="35.1" customHeight="1">
      <c r="A54" s="20">
        <v>52</v>
      </c>
      <c r="B54" s="43" t="s">
        <v>55</v>
      </c>
      <c r="C54" s="20" t="s">
        <v>5</v>
      </c>
      <c r="D54" s="19"/>
      <c r="E54" s="23"/>
      <c r="F54" s="19"/>
      <c r="G54" s="19">
        <v>12</v>
      </c>
      <c r="H54" s="46" t="s">
        <v>114</v>
      </c>
      <c r="I54" s="20"/>
      <c r="J54" s="20"/>
    </row>
    <row r="55" spans="1:10" ht="35.1" customHeight="1">
      <c r="A55" s="20">
        <v>53</v>
      </c>
      <c r="B55" s="43" t="s">
        <v>56</v>
      </c>
      <c r="C55" s="17" t="s">
        <v>117</v>
      </c>
      <c r="D55" s="19"/>
      <c r="E55" s="23"/>
      <c r="F55" s="19"/>
      <c r="G55" s="19">
        <v>4</v>
      </c>
      <c r="H55" s="46" t="s">
        <v>114</v>
      </c>
      <c r="I55" s="20"/>
      <c r="J55" s="20"/>
    </row>
    <row r="56" spans="1:10" ht="35.1" customHeight="1">
      <c r="A56" s="20">
        <v>54</v>
      </c>
      <c r="B56" s="43" t="s">
        <v>57</v>
      </c>
      <c r="C56" s="63" t="s">
        <v>132</v>
      </c>
      <c r="D56" s="20"/>
      <c r="E56" s="20"/>
      <c r="F56" s="20"/>
      <c r="G56" s="19">
        <v>365</v>
      </c>
      <c r="H56" s="53">
        <v>68.52</v>
      </c>
      <c r="I56" s="20"/>
      <c r="J56" s="20"/>
    </row>
    <row r="57" spans="1:10" ht="35.1" customHeight="1">
      <c r="A57" s="20">
        <v>55</v>
      </c>
      <c r="B57" s="43" t="s">
        <v>58</v>
      </c>
      <c r="C57" s="20" t="s">
        <v>4</v>
      </c>
      <c r="D57" s="20"/>
      <c r="E57" s="20"/>
      <c r="F57" s="20"/>
      <c r="G57" s="50">
        <v>52</v>
      </c>
      <c r="H57" s="53" t="s">
        <v>114</v>
      </c>
      <c r="I57" s="20"/>
      <c r="J57" s="20"/>
    </row>
    <row r="58" spans="1:10" ht="35.1" customHeight="1">
      <c r="A58" s="20">
        <v>56</v>
      </c>
      <c r="B58" s="43" t="s">
        <v>59</v>
      </c>
      <c r="C58" s="20" t="s">
        <v>5</v>
      </c>
      <c r="D58" s="19"/>
      <c r="E58" s="23"/>
      <c r="F58" s="19"/>
      <c r="G58" s="19">
        <v>12</v>
      </c>
      <c r="H58" s="53" t="s">
        <v>114</v>
      </c>
      <c r="I58" s="20"/>
      <c r="J58" s="20"/>
    </row>
    <row r="59" spans="1:10" ht="35.1" customHeight="1">
      <c r="A59" s="20">
        <v>57</v>
      </c>
      <c r="B59" s="43" t="s">
        <v>60</v>
      </c>
      <c r="C59" s="24" t="s">
        <v>39</v>
      </c>
      <c r="D59" s="19"/>
      <c r="E59" s="23"/>
      <c r="F59" s="19"/>
      <c r="G59" s="50">
        <v>1</v>
      </c>
      <c r="H59" s="53" t="s">
        <v>114</v>
      </c>
      <c r="I59" s="20"/>
      <c r="J59" s="20"/>
    </row>
    <row r="60" spans="1:10" ht="50.25" customHeight="1">
      <c r="A60" s="20">
        <v>59</v>
      </c>
      <c r="B60" s="51" t="s">
        <v>116</v>
      </c>
      <c r="C60" s="62" t="s">
        <v>128</v>
      </c>
      <c r="D60" s="20"/>
      <c r="E60" s="20"/>
      <c r="F60" s="20"/>
      <c r="G60" s="50">
        <v>52</v>
      </c>
      <c r="H60" s="53">
        <v>205.16</v>
      </c>
      <c r="I60" s="20"/>
      <c r="J60" s="20"/>
    </row>
    <row r="61" spans="1:10" ht="47.25" customHeight="1">
      <c r="A61" s="20">
        <v>60</v>
      </c>
      <c r="B61" s="51" t="s">
        <v>61</v>
      </c>
      <c r="C61" s="63" t="s">
        <v>134</v>
      </c>
      <c r="D61" s="19"/>
      <c r="E61" s="23"/>
      <c r="F61" s="19"/>
      <c r="G61" s="50">
        <v>4</v>
      </c>
      <c r="H61" s="53">
        <v>205.16</v>
      </c>
      <c r="I61" s="20"/>
      <c r="J61" s="20"/>
    </row>
    <row r="62" spans="1:10" ht="45.75" customHeight="1">
      <c r="A62" s="20">
        <v>62</v>
      </c>
      <c r="B62" s="48" t="s">
        <v>118</v>
      </c>
      <c r="C62" s="63" t="s">
        <v>132</v>
      </c>
      <c r="D62" s="20"/>
      <c r="E62" s="20"/>
      <c r="F62" s="20"/>
      <c r="G62" s="50">
        <v>365</v>
      </c>
      <c r="H62" s="53">
        <v>26967</v>
      </c>
      <c r="I62" s="49"/>
      <c r="J62" s="20"/>
    </row>
    <row r="63" spans="1:10" s="10" customFormat="1" ht="21.75" customHeight="1">
      <c r="A63" s="70" t="s">
        <v>127</v>
      </c>
      <c r="B63" s="71"/>
      <c r="C63" s="71"/>
      <c r="D63" s="71"/>
      <c r="E63" s="71"/>
      <c r="F63" s="71"/>
      <c r="G63" s="71"/>
      <c r="H63" s="72"/>
      <c r="I63" s="32"/>
      <c r="J63" s="32"/>
    </row>
    <row r="64" spans="1:10" s="10" customFormat="1">
      <c r="A64" s="33"/>
      <c r="D64" s="34"/>
      <c r="E64" s="35"/>
      <c r="F64" s="36"/>
      <c r="G64" s="36"/>
      <c r="H64" s="36"/>
      <c r="I64" s="36"/>
      <c r="J64" s="36"/>
    </row>
    <row r="65" spans="1:9" s="10" customFormat="1" ht="21" customHeight="1">
      <c r="A65" s="65" t="s">
        <v>88</v>
      </c>
      <c r="B65" s="65"/>
      <c r="E65" s="35"/>
    </row>
    <row r="66" spans="1:9" s="10" customFormat="1">
      <c r="A66" s="33"/>
      <c r="D66" s="34"/>
      <c r="E66" s="35"/>
    </row>
    <row r="67" spans="1:9" s="10" customFormat="1" ht="56.25">
      <c r="A67" s="37" t="s">
        <v>89</v>
      </c>
      <c r="B67" s="69" t="s">
        <v>90</v>
      </c>
      <c r="C67" s="69"/>
      <c r="D67" s="69" t="s">
        <v>91</v>
      </c>
      <c r="E67" s="69"/>
      <c r="F67" s="37" t="s">
        <v>92</v>
      </c>
      <c r="G67" s="37" t="s">
        <v>93</v>
      </c>
      <c r="H67" s="37"/>
      <c r="I67" s="37" t="s">
        <v>94</v>
      </c>
    </row>
    <row r="68" spans="1:9" s="10" customFormat="1">
      <c r="A68" s="38" t="s">
        <v>95</v>
      </c>
      <c r="B68" s="64"/>
      <c r="C68" s="64"/>
      <c r="D68" s="64"/>
      <c r="E68" s="64"/>
      <c r="F68" s="39"/>
      <c r="G68" s="39"/>
      <c r="H68" s="39"/>
      <c r="I68" s="39"/>
    </row>
    <row r="69" spans="1:9" s="10" customFormat="1">
      <c r="A69" s="38" t="s">
        <v>96</v>
      </c>
      <c r="B69" s="64"/>
      <c r="C69" s="64"/>
      <c r="D69" s="64"/>
      <c r="E69" s="64"/>
      <c r="F69" s="39"/>
      <c r="G69" s="39"/>
      <c r="H69" s="39"/>
      <c r="I69" s="39"/>
    </row>
  </sheetData>
  <mergeCells count="9">
    <mergeCell ref="B69:C69"/>
    <mergeCell ref="D68:E68"/>
    <mergeCell ref="D69:E69"/>
    <mergeCell ref="A65:B65"/>
    <mergeCell ref="A1:J1"/>
    <mergeCell ref="D67:E67"/>
    <mergeCell ref="B67:C67"/>
    <mergeCell ref="B68:C68"/>
    <mergeCell ref="A63:H63"/>
  </mergeCells>
  <pageMargins left="0.11811023622047245" right="0.11811023622047245" top="0.35433070866141736" bottom="0.15748031496062992" header="0" footer="0.1968503937007874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25" workbookViewId="0">
      <selection activeCell="D27" sqref="D27"/>
    </sheetView>
  </sheetViews>
  <sheetFormatPr defaultRowHeight="15"/>
  <cols>
    <col min="1" max="1" width="5.5703125" style="4" customWidth="1"/>
    <col min="2" max="2" width="55.5703125" style="2" customWidth="1"/>
    <col min="3" max="3" width="15.28515625" customWidth="1"/>
    <col min="4" max="4" width="13.7109375" style="8" customWidth="1"/>
    <col min="5" max="5" width="13.7109375" style="5" customWidth="1"/>
    <col min="6" max="6" width="14.42578125" style="8" customWidth="1"/>
    <col min="7" max="7" width="18.42578125" style="5" customWidth="1"/>
    <col min="8" max="8" width="19.140625" style="8" customWidth="1"/>
    <col min="9" max="9" width="18" style="8" customWidth="1"/>
  </cols>
  <sheetData>
    <row r="1" spans="1:9" ht="63.75" customHeight="1">
      <c r="A1" s="66" t="s">
        <v>98</v>
      </c>
      <c r="B1" s="67"/>
      <c r="C1" s="67"/>
      <c r="D1" s="67"/>
      <c r="E1" s="67"/>
      <c r="F1" s="67"/>
      <c r="G1" s="67"/>
      <c r="H1" s="67"/>
      <c r="I1" s="68"/>
    </row>
    <row r="2" spans="1:9" ht="45">
      <c r="A2" s="17" t="s">
        <v>99</v>
      </c>
      <c r="B2" s="41" t="s">
        <v>100</v>
      </c>
      <c r="C2" s="18" t="s">
        <v>0</v>
      </c>
      <c r="D2" s="15" t="s">
        <v>62</v>
      </c>
      <c r="E2" s="21" t="s">
        <v>64</v>
      </c>
      <c r="F2" s="15" t="s">
        <v>63</v>
      </c>
      <c r="G2" s="42" t="s">
        <v>65</v>
      </c>
      <c r="H2" s="22" t="s">
        <v>123</v>
      </c>
      <c r="I2" s="22" t="s">
        <v>97</v>
      </c>
    </row>
    <row r="3" spans="1:9" ht="24.75" customHeight="1">
      <c r="A3" s="17">
        <v>1</v>
      </c>
      <c r="B3" s="40" t="s">
        <v>102</v>
      </c>
      <c r="C3" s="1" t="s">
        <v>2</v>
      </c>
      <c r="D3" s="13"/>
      <c r="E3" s="14"/>
      <c r="F3" s="13"/>
      <c r="G3" s="27">
        <v>75400</v>
      </c>
      <c r="H3" s="16"/>
      <c r="I3" s="16"/>
    </row>
    <row r="4" spans="1:9" ht="36" customHeight="1">
      <c r="A4" s="17">
        <v>2</v>
      </c>
      <c r="B4" s="54" t="s">
        <v>122</v>
      </c>
      <c r="C4" s="1" t="s">
        <v>1</v>
      </c>
      <c r="D4" s="6"/>
      <c r="E4" s="7"/>
      <c r="F4" s="6"/>
      <c r="G4" s="6">
        <v>8288</v>
      </c>
      <c r="H4" s="6"/>
      <c r="I4" s="6"/>
    </row>
    <row r="5" spans="1:9" ht="34.5" customHeight="1">
      <c r="A5" s="17">
        <v>3</v>
      </c>
      <c r="B5" s="73" t="s">
        <v>101</v>
      </c>
      <c r="C5" s="74"/>
      <c r="D5" s="74"/>
      <c r="E5" s="74"/>
      <c r="F5" s="74"/>
      <c r="G5" s="74"/>
      <c r="H5" s="74"/>
      <c r="I5" s="75"/>
    </row>
    <row r="6" spans="1:9" ht="36" customHeight="1">
      <c r="A6" s="17" t="s">
        <v>71</v>
      </c>
      <c r="B6" s="40" t="s">
        <v>72</v>
      </c>
      <c r="C6" s="29" t="s">
        <v>85</v>
      </c>
      <c r="D6" s="29"/>
      <c r="E6" s="29"/>
      <c r="F6" s="29"/>
      <c r="G6" s="30">
        <v>3</v>
      </c>
      <c r="H6" s="29"/>
      <c r="I6" s="29"/>
    </row>
    <row r="7" spans="1:9" ht="36" customHeight="1">
      <c r="A7" s="17" t="s">
        <v>75</v>
      </c>
      <c r="B7" s="40" t="s">
        <v>73</v>
      </c>
      <c r="C7" s="29" t="s">
        <v>85</v>
      </c>
      <c r="D7" s="29"/>
      <c r="E7" s="29"/>
      <c r="F7" s="29"/>
      <c r="G7" s="30">
        <v>3</v>
      </c>
      <c r="H7" s="29"/>
      <c r="I7" s="29"/>
    </row>
    <row r="8" spans="1:9" ht="36" customHeight="1">
      <c r="A8" s="17" t="s">
        <v>76</v>
      </c>
      <c r="B8" s="40" t="s">
        <v>74</v>
      </c>
      <c r="C8" s="29" t="s">
        <v>85</v>
      </c>
      <c r="D8" s="29"/>
      <c r="E8" s="29"/>
      <c r="F8" s="29"/>
      <c r="G8" s="30">
        <v>3</v>
      </c>
      <c r="H8" s="29"/>
      <c r="I8" s="29"/>
    </row>
    <row r="9" spans="1:9" ht="36" customHeight="1">
      <c r="A9" s="17" t="s">
        <v>77</v>
      </c>
      <c r="B9" s="40" t="s">
        <v>81</v>
      </c>
      <c r="C9" s="56" t="s">
        <v>85</v>
      </c>
      <c r="D9" s="29"/>
      <c r="E9" s="29"/>
      <c r="F9" s="29"/>
      <c r="G9" s="30">
        <v>3</v>
      </c>
      <c r="H9" s="29"/>
      <c r="I9" s="29"/>
    </row>
    <row r="10" spans="1:9" ht="36" customHeight="1">
      <c r="A10" s="17" t="s">
        <v>78</v>
      </c>
      <c r="B10" s="40" t="s">
        <v>82</v>
      </c>
      <c r="C10" s="29" t="s">
        <v>85</v>
      </c>
      <c r="D10" s="29"/>
      <c r="E10" s="29"/>
      <c r="F10" s="29"/>
      <c r="G10" s="30">
        <v>3</v>
      </c>
      <c r="H10" s="29"/>
      <c r="I10" s="29"/>
    </row>
    <row r="11" spans="1:9" ht="36" customHeight="1">
      <c r="A11" s="17" t="s">
        <v>80</v>
      </c>
      <c r="B11" s="40" t="s">
        <v>83</v>
      </c>
      <c r="C11" s="29" t="s">
        <v>85</v>
      </c>
      <c r="D11" s="29"/>
      <c r="E11" s="29"/>
      <c r="F11" s="29"/>
      <c r="G11" s="30">
        <v>3</v>
      </c>
      <c r="H11" s="29"/>
      <c r="I11" s="29"/>
    </row>
    <row r="12" spans="1:9" ht="42" customHeight="1">
      <c r="A12" s="17" t="s">
        <v>79</v>
      </c>
      <c r="B12" s="28" t="s">
        <v>84</v>
      </c>
      <c r="C12" s="29" t="s">
        <v>85</v>
      </c>
      <c r="D12" s="29"/>
      <c r="E12" s="29"/>
      <c r="F12" s="29"/>
      <c r="G12" s="30">
        <v>3</v>
      </c>
      <c r="H12" s="29"/>
      <c r="I12" s="29"/>
    </row>
    <row r="13" spans="1:9" ht="36" customHeight="1">
      <c r="A13" s="17">
        <v>4</v>
      </c>
      <c r="B13" s="25" t="s">
        <v>103</v>
      </c>
      <c r="C13" s="1" t="s">
        <v>2</v>
      </c>
      <c r="D13" s="6"/>
      <c r="E13" s="7"/>
      <c r="F13" s="6"/>
      <c r="G13" s="6">
        <v>10000</v>
      </c>
      <c r="H13" s="6"/>
      <c r="I13" s="6"/>
    </row>
    <row r="14" spans="1:9" ht="36" customHeight="1">
      <c r="A14" s="17">
        <v>5</v>
      </c>
      <c r="B14" s="25" t="s">
        <v>104</v>
      </c>
      <c r="C14" s="1" t="s">
        <v>66</v>
      </c>
      <c r="D14" s="6"/>
      <c r="E14" s="7"/>
      <c r="F14" s="6"/>
      <c r="G14" s="6">
        <v>3</v>
      </c>
      <c r="H14" s="6"/>
      <c r="I14" s="6"/>
    </row>
    <row r="15" spans="1:9" ht="36" customHeight="1">
      <c r="A15" s="17">
        <v>6</v>
      </c>
      <c r="B15" s="25" t="s">
        <v>105</v>
      </c>
      <c r="C15" s="1" t="s">
        <v>66</v>
      </c>
      <c r="D15" s="6"/>
      <c r="E15" s="7"/>
      <c r="F15" s="6"/>
      <c r="G15" s="6">
        <v>3</v>
      </c>
      <c r="H15" s="6"/>
      <c r="I15" s="6"/>
    </row>
    <row r="16" spans="1:9" ht="36" customHeight="1">
      <c r="A16" s="17">
        <v>7</v>
      </c>
      <c r="B16" s="25" t="s">
        <v>106</v>
      </c>
      <c r="C16" s="1" t="s">
        <v>66</v>
      </c>
      <c r="D16" s="6"/>
      <c r="E16" s="7"/>
      <c r="F16" s="6"/>
      <c r="G16" s="6">
        <v>3</v>
      </c>
      <c r="H16" s="6"/>
      <c r="I16" s="6"/>
    </row>
    <row r="17" spans="1:9" ht="36" customHeight="1">
      <c r="A17" s="17">
        <v>8</v>
      </c>
      <c r="B17" s="25" t="s">
        <v>107</v>
      </c>
      <c r="C17" s="1" t="s">
        <v>66</v>
      </c>
      <c r="D17" s="6"/>
      <c r="E17" s="7"/>
      <c r="F17" s="6"/>
      <c r="G17" s="6">
        <v>3</v>
      </c>
      <c r="H17" s="6"/>
      <c r="I17" s="6"/>
    </row>
    <row r="18" spans="1:9" ht="36" customHeight="1">
      <c r="A18" s="17">
        <v>9</v>
      </c>
      <c r="B18" s="25" t="s">
        <v>108</v>
      </c>
      <c r="C18" s="1" t="s">
        <v>66</v>
      </c>
      <c r="D18" s="6"/>
      <c r="E18" s="7"/>
      <c r="F18" s="6"/>
      <c r="G18" s="6">
        <v>3</v>
      </c>
      <c r="H18" s="6"/>
      <c r="I18" s="6"/>
    </row>
    <row r="19" spans="1:9" ht="36" customHeight="1">
      <c r="A19" s="17">
        <v>10</v>
      </c>
      <c r="B19" s="25" t="s">
        <v>109</v>
      </c>
      <c r="C19" s="3" t="s">
        <v>2</v>
      </c>
      <c r="D19" s="6"/>
      <c r="E19" s="7"/>
      <c r="F19" s="6"/>
      <c r="G19" s="6">
        <v>753</v>
      </c>
      <c r="H19" s="6"/>
      <c r="I19" s="6"/>
    </row>
    <row r="20" spans="1:9" ht="36" customHeight="1">
      <c r="A20" s="17">
        <v>11</v>
      </c>
      <c r="B20" s="45" t="s">
        <v>110</v>
      </c>
      <c r="C20" s="3" t="s">
        <v>3</v>
      </c>
      <c r="D20" s="6"/>
      <c r="E20" s="7"/>
      <c r="F20" s="6"/>
      <c r="G20" s="6">
        <v>300</v>
      </c>
      <c r="H20" s="6"/>
      <c r="I20" s="6"/>
    </row>
    <row r="21" spans="1:9" ht="36" customHeight="1">
      <c r="A21" s="17">
        <v>12</v>
      </c>
      <c r="B21" s="26" t="s">
        <v>111</v>
      </c>
      <c r="C21" s="3" t="s">
        <v>3</v>
      </c>
      <c r="D21" s="6"/>
      <c r="E21" s="7"/>
      <c r="F21" s="6"/>
      <c r="G21" s="6">
        <v>20</v>
      </c>
      <c r="H21" s="6"/>
      <c r="I21" s="6"/>
    </row>
    <row r="22" spans="1:9" ht="36" customHeight="1">
      <c r="A22" s="17">
        <v>13</v>
      </c>
      <c r="B22" s="26" t="s">
        <v>112</v>
      </c>
      <c r="C22" s="3" t="s">
        <v>3</v>
      </c>
      <c r="D22" s="6"/>
      <c r="E22" s="7"/>
      <c r="F22" s="6"/>
      <c r="G22" s="6">
        <v>40</v>
      </c>
      <c r="H22" s="6"/>
      <c r="I22" s="6"/>
    </row>
    <row r="23" spans="1:9" ht="36" customHeight="1">
      <c r="A23" s="17">
        <v>14</v>
      </c>
      <c r="B23" s="9" t="s">
        <v>113</v>
      </c>
      <c r="C23" s="3" t="s">
        <v>2</v>
      </c>
      <c r="D23" s="6"/>
      <c r="E23" s="7"/>
      <c r="F23" s="6"/>
      <c r="G23" s="11">
        <v>62400</v>
      </c>
      <c r="H23" s="6"/>
      <c r="I23" s="6"/>
    </row>
    <row r="24" spans="1:9" ht="36" customHeight="1">
      <c r="A24" s="17">
        <v>15</v>
      </c>
      <c r="B24" s="31" t="s">
        <v>86</v>
      </c>
      <c r="C24" s="3" t="s">
        <v>2</v>
      </c>
      <c r="D24" s="6"/>
      <c r="E24" s="7"/>
      <c r="F24" s="6"/>
      <c r="G24" s="11">
        <v>100000</v>
      </c>
      <c r="H24" s="6"/>
      <c r="I24" s="6"/>
    </row>
    <row r="25" spans="1:9" s="10" customFormat="1" ht="26.25" customHeight="1">
      <c r="A25" s="76" t="s">
        <v>124</v>
      </c>
      <c r="B25" s="76"/>
      <c r="C25" s="76"/>
      <c r="D25" s="76"/>
      <c r="E25" s="76"/>
      <c r="F25" s="76"/>
      <c r="G25" s="76"/>
      <c r="H25" s="32"/>
      <c r="I25" s="32"/>
    </row>
    <row r="26" spans="1:9" s="10" customFormat="1" ht="24" customHeight="1">
      <c r="A26" s="57"/>
      <c r="B26" s="57"/>
      <c r="C26" s="57"/>
      <c r="D26" s="57"/>
      <c r="E26" s="57"/>
      <c r="F26" s="57"/>
      <c r="G26" s="57"/>
      <c r="H26" s="58"/>
      <c r="I26" s="58"/>
    </row>
    <row r="27" spans="1:9" s="10" customFormat="1" ht="45.75" customHeight="1">
      <c r="A27" s="57"/>
      <c r="B27" s="80" t="s">
        <v>136</v>
      </c>
      <c r="C27" s="59" t="s">
        <v>126</v>
      </c>
      <c r="D27" s="59" t="s">
        <v>125</v>
      </c>
      <c r="E27" s="57"/>
      <c r="F27" s="57"/>
      <c r="G27" s="57"/>
      <c r="H27" s="58"/>
      <c r="I27" s="58"/>
    </row>
    <row r="28" spans="1:9" s="10" customFormat="1" ht="24.75" customHeight="1">
      <c r="A28" s="57"/>
      <c r="B28" s="81"/>
      <c r="C28" s="60"/>
      <c r="D28" s="60"/>
      <c r="E28" s="57"/>
      <c r="F28" s="57"/>
      <c r="G28" s="57"/>
      <c r="H28" s="58"/>
      <c r="I28" s="58"/>
    </row>
    <row r="29" spans="1:9" s="10" customFormat="1" ht="21" customHeight="1">
      <c r="A29" s="77" t="s">
        <v>88</v>
      </c>
      <c r="B29" s="77"/>
      <c r="E29" s="35"/>
    </row>
    <row r="30" spans="1:9" s="10" customFormat="1">
      <c r="A30" s="33"/>
      <c r="D30" s="34"/>
      <c r="E30" s="35"/>
    </row>
    <row r="31" spans="1:9" s="10" customFormat="1" ht="90" customHeight="1">
      <c r="A31" s="37" t="s">
        <v>89</v>
      </c>
      <c r="B31" s="78" t="s">
        <v>90</v>
      </c>
      <c r="C31" s="79"/>
      <c r="D31" s="69" t="s">
        <v>91</v>
      </c>
      <c r="E31" s="69"/>
      <c r="F31" s="37" t="s">
        <v>92</v>
      </c>
      <c r="G31" s="37" t="s">
        <v>93</v>
      </c>
      <c r="H31" s="37" t="s">
        <v>94</v>
      </c>
    </row>
    <row r="32" spans="1:9" s="10" customFormat="1">
      <c r="A32" s="38" t="s">
        <v>95</v>
      </c>
      <c r="B32" s="64"/>
      <c r="C32" s="64"/>
      <c r="D32" s="64"/>
      <c r="E32" s="64"/>
      <c r="F32" s="39"/>
      <c r="G32" s="39"/>
      <c r="H32" s="39"/>
    </row>
    <row r="33" spans="1:8" s="10" customFormat="1">
      <c r="A33" s="38" t="s">
        <v>96</v>
      </c>
      <c r="B33" s="64"/>
      <c r="C33" s="64"/>
      <c r="D33" s="64"/>
      <c r="E33" s="64"/>
      <c r="F33" s="39"/>
      <c r="G33" s="39"/>
      <c r="H33" s="39"/>
    </row>
  </sheetData>
  <mergeCells count="11">
    <mergeCell ref="B32:C32"/>
    <mergeCell ref="D32:E32"/>
    <mergeCell ref="B33:C33"/>
    <mergeCell ref="D33:E33"/>
    <mergeCell ref="A1:I1"/>
    <mergeCell ref="B5:I5"/>
    <mergeCell ref="A25:G25"/>
    <mergeCell ref="A29:B29"/>
    <mergeCell ref="B31:C31"/>
    <mergeCell ref="D31:E31"/>
    <mergeCell ref="B27:B28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ZAKRES 1</vt:lpstr>
      <vt:lpstr>ZAKRES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Czyżowicz</dc:creator>
  <cp:lastModifiedBy>Deployment</cp:lastModifiedBy>
  <cp:lastPrinted>2016-01-05T13:06:10Z</cp:lastPrinted>
  <dcterms:created xsi:type="dcterms:W3CDTF">2015-12-07T08:41:53Z</dcterms:created>
  <dcterms:modified xsi:type="dcterms:W3CDTF">2016-01-07T12:19:09Z</dcterms:modified>
</cp:coreProperties>
</file>