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9"/>
  </bookViews>
  <sheets>
    <sheet name="cz. 1" sheetId="1" r:id="rId1"/>
    <sheet name="cz. 2" sheetId="2" r:id="rId2"/>
    <sheet name="cz. 3" sheetId="3" r:id="rId3"/>
    <sheet name="cz. 4" sheetId="4" r:id="rId4"/>
    <sheet name="cz. 5 " sheetId="5" r:id="rId5"/>
    <sheet name="cz. 6" sheetId="6" r:id="rId6"/>
    <sheet name="cz. 7" sheetId="7" r:id="rId7"/>
    <sheet name="cz. 8" sheetId="8" r:id="rId8"/>
    <sheet name="cz. 9" sheetId="9" r:id="rId9"/>
    <sheet name="cz. 10" sheetId="10" r:id="rId10"/>
  </sheets>
  <calcPr calcId="145621"/>
</workbook>
</file>

<file path=xl/calcChain.xml><?xml version="1.0" encoding="utf-8"?>
<calcChain xmlns="http://schemas.openxmlformats.org/spreadsheetml/2006/main">
  <c r="K4" i="10" l="1"/>
  <c r="K19" i="9" l="1"/>
  <c r="K5" i="8"/>
  <c r="K4" i="7"/>
  <c r="K18" i="6"/>
  <c r="K4" i="5"/>
  <c r="K4" i="4"/>
  <c r="K4" i="3"/>
  <c r="K4" i="2"/>
  <c r="K4" i="1"/>
</calcChain>
</file>

<file path=xl/sharedStrings.xml><?xml version="1.0" encoding="utf-8"?>
<sst xmlns="http://schemas.openxmlformats.org/spreadsheetml/2006/main" count="390" uniqueCount="162">
  <si>
    <t>L.p.</t>
  </si>
  <si>
    <t>Nazwa przedmiotu zamówienia</t>
  </si>
  <si>
    <t>Parametry techniczne lub parametry równoważności*</t>
  </si>
  <si>
    <t>Nr CAS - jeżeli dotyczy</t>
  </si>
  <si>
    <t>Czystość (min., zakres lub dokładnie?) - jeżeli dotyczy</t>
  </si>
  <si>
    <t xml:space="preserve">Rozmiar opakowania </t>
  </si>
  <si>
    <t>Ilość opakowań</t>
  </si>
  <si>
    <t>Projekt</t>
  </si>
  <si>
    <t>Zad.bad.</t>
  </si>
  <si>
    <t>Wartość brutto (cena jednostkowa za opakowanie x ilość opakowań w kolumnie H + VAT)</t>
  </si>
  <si>
    <t>Suma końcowa:</t>
  </si>
  <si>
    <t>kwas maleinowy</t>
  </si>
  <si>
    <t>standard dla ilościowego NMR,  certyfikat zgodny z normą ISO/IEC 17025, termin ważności min. Rok od daty złożenia zamówienia</t>
  </si>
  <si>
    <t xml:space="preserve"> 110-16-7 </t>
  </si>
  <si>
    <t>1g</t>
  </si>
  <si>
    <t>izopropanol</t>
  </si>
  <si>
    <t>inne nazwy: 2-propanol, alkohol izopropylowy</t>
  </si>
  <si>
    <t>67-63-0</t>
  </si>
  <si>
    <t>etanol</t>
  </si>
  <si>
    <t>inne nazwy: alkohol etylowy</t>
  </si>
  <si>
    <t>64-17-5</t>
  </si>
  <si>
    <t>5L</t>
  </si>
  <si>
    <t>DCMIiB</t>
  </si>
  <si>
    <t>Zad 10.</t>
  </si>
  <si>
    <t>1.3</t>
  </si>
  <si>
    <t>Kwas 5-bromopirydyno-3-karboksylowy</t>
  </si>
  <si>
    <t>20826-04-4</t>
  </si>
  <si>
    <t>10g</t>
  </si>
  <si>
    <t>x=polidimetoxysiloxan (xPDMS)</t>
  </si>
  <si>
    <t>mieszanina trzyskladnikowa do reprodukcji za pomocą nanoimprintu: 1) jednowodny pdms zakonczony winylem 2) krzemionka modyfikowana vinylem metylem 3) pdms zakonczony winylem</t>
  </si>
  <si>
    <t>104780-63-4/ 68988-89-6/68083-19-2</t>
  </si>
  <si>
    <t>150g</t>
  </si>
  <si>
    <t>1l</t>
  </si>
  <si>
    <t>spiro-OMeTAD</t>
  </si>
  <si>
    <t>99% (HPLC)</t>
  </si>
  <si>
    <t>207739-72-8</t>
  </si>
  <si>
    <t>&gt; 99.5% (HPLC)</t>
  </si>
  <si>
    <t>Nano</t>
  </si>
  <si>
    <t>zadanie12.1, LEDOS</t>
  </si>
  <si>
    <t xml:space="preserve">Część </t>
  </si>
  <si>
    <t>Część</t>
  </si>
  <si>
    <t>Podtlenek wodoru</t>
  </si>
  <si>
    <t xml:space="preserve">Ultraczysty, ≥ 30% odpowiedni do urzywania do analizy ICP czy AAS. </t>
  </si>
  <si>
    <t>7722-84-1</t>
  </si>
  <si>
    <t>ultraczysty odpowiedni do analizy na ICP lub AAS do oznaczania metali na poziomie sladowym</t>
  </si>
  <si>
    <t>250 ml</t>
  </si>
  <si>
    <t>Kwas solny</t>
  </si>
  <si>
    <t xml:space="preserve">Ultraczysty, 35% odpowiedni do urzywania do analizy ICP czy AAS. </t>
  </si>
  <si>
    <t>7847-01-0</t>
  </si>
  <si>
    <t>500 ml</t>
  </si>
  <si>
    <t>Chlorek lantanu III</t>
  </si>
  <si>
    <t>stopień ACS</t>
  </si>
  <si>
    <t>10025-84-0</t>
  </si>
  <si>
    <t>500 g</t>
  </si>
  <si>
    <t>Kwas azotowy (V)</t>
  </si>
  <si>
    <t xml:space="preserve">Ultraczysty, 65% odpowiedni do urzywania do analizy ICP czy AAS. </t>
  </si>
  <si>
    <t>7887-37-2</t>
  </si>
  <si>
    <t>2,5L</t>
  </si>
  <si>
    <t>Cz.d.a</t>
  </si>
  <si>
    <t>n-heptan</t>
  </si>
  <si>
    <t>Heptan o czystosci HPLC</t>
  </si>
  <si>
    <t xml:space="preserve"> 142-82-5 </t>
  </si>
  <si>
    <t>1L</t>
  </si>
  <si>
    <t>Siarczan sodu</t>
  </si>
  <si>
    <t>bezwodny siarczan VI sodu</t>
  </si>
  <si>
    <t xml:space="preserve">7757-82-6 </t>
  </si>
  <si>
    <t>≥99%</t>
  </si>
  <si>
    <t>1kg</t>
  </si>
  <si>
    <t>Acetonitryl</t>
  </si>
  <si>
    <t>Acetonitryl o czystoścu HPLC</t>
  </si>
  <si>
    <t>≥99,9%</t>
  </si>
  <si>
    <t>kwas solny  12molowy</t>
  </si>
  <si>
    <t>7647-01-0</t>
  </si>
  <si>
    <t xml:space="preserve">  ACS reagent </t>
  </si>
  <si>
    <t>500ml</t>
  </si>
  <si>
    <t>siarczan VI magnezu siedmiowodny</t>
  </si>
  <si>
    <t>10034-99-8</t>
  </si>
  <si>
    <t>cykloheksan</t>
  </si>
  <si>
    <t>cyklohexan o czystości cz.d.a</t>
  </si>
  <si>
    <t xml:space="preserve">110-82-7 </t>
  </si>
  <si>
    <t>eter naftowy</t>
  </si>
  <si>
    <t>eter naftowy cz.d.</t>
  </si>
  <si>
    <t>8032-32-4</t>
  </si>
  <si>
    <t>ASC reagent</t>
  </si>
  <si>
    <t>4bromofluorobenzen</t>
  </si>
  <si>
    <t>wzorzec: analitycal standard</t>
  </si>
  <si>
    <t>460-00-4</t>
  </si>
  <si>
    <t>analitycal standard</t>
  </si>
  <si>
    <t>toluen-d8</t>
  </si>
  <si>
    <t>toluen-d8 czystość 99%, isotopic purity  99,6%</t>
  </si>
  <si>
    <t xml:space="preserve">2037-26-5 </t>
  </si>
  <si>
    <t>99%, isotopic purity  99,6%</t>
  </si>
  <si>
    <t>5g</t>
  </si>
  <si>
    <t>Izooctan</t>
  </si>
  <si>
    <t>izooktan o czystyości min 99.5% przeznaczony do analizy pozostałości</t>
  </si>
  <si>
    <t xml:space="preserve">540-84-1 </t>
  </si>
  <si>
    <t>≥99,5%</t>
  </si>
  <si>
    <t>DCMiB</t>
  </si>
  <si>
    <t>zad. 10</t>
  </si>
  <si>
    <t xml:space="preserve">zad. 10 </t>
  </si>
  <si>
    <t>Piasek kwarcowy</t>
  </si>
  <si>
    <t>produkt wzorcowy: firma sigma CLN Soil 1-100g</t>
  </si>
  <si>
    <t>nie dotyczy</t>
  </si>
  <si>
    <t>produkt ma być używany jako proba kontrolna nie zawirajaca matali</t>
  </si>
  <si>
    <t>100 g</t>
  </si>
  <si>
    <t>Aceton</t>
  </si>
  <si>
    <t>Aceton o czystości cz.d.a</t>
  </si>
  <si>
    <t>67-64-1</t>
  </si>
  <si>
    <t>cz.d.a</t>
  </si>
  <si>
    <t>Metanol</t>
  </si>
  <si>
    <t>Metanol o czystości cz.d.a</t>
  </si>
  <si>
    <t>67-56-1</t>
  </si>
  <si>
    <t>7012-37-5, 35693-99-3, 37680-73-2, 31508-00-6, 35065-28-2, 35065-27-1, 35065-29-3</t>
  </si>
  <si>
    <t>wzorzec</t>
  </si>
  <si>
    <t>1 mL</t>
  </si>
  <si>
    <t>n.d.</t>
  </si>
  <si>
    <t>91-20-3</t>
  </si>
  <si>
    <t>120-12-7</t>
  </si>
  <si>
    <t>191-24-2</t>
  </si>
  <si>
    <t>1146-65-2, 1517-22-2, 1520-96-3</t>
  </si>
  <si>
    <t>15067-26-2</t>
  </si>
  <si>
    <t>8006-61-9-PU</t>
  </si>
  <si>
    <t>1ml</t>
  </si>
  <si>
    <t>86290-81-5</t>
  </si>
  <si>
    <t>1,5ml</t>
  </si>
  <si>
    <t>n/d</t>
  </si>
  <si>
    <t>10mg</t>
  </si>
  <si>
    <t>*Minimalny czas waznosci 24mies od daty złożenia zamówienia</t>
  </si>
  <si>
    <t>Wzorce PCB (kazdy osobno), wzorce  PCB: 28, 52, 103, 118, 138, 153, 180; stezenie 100 µg/mL rozpuszczalnik isooctan, Wzorce z certyfikatem zgodnym z norma 17025, Kazda wzorcowa substancja dostarczona w osobnej ampulce (objetosc roztworu wzorcowego 1ml): PCB 28, PCB52, PCB103, PCB118, PCB138, PCB153, 180*</t>
  </si>
  <si>
    <t>Wzorce (kazdy osobno w ilosci ok. 1g): styren(100-42-5), naftalen(91-20-3), ortoksylen (95-47-6), metaksylen(108-38-3), paraksylen(106-42-3) , toluen(108-88-3), etylobenzen (100-41-4), benzen (71-43-2) Substancje czyste. Wzorce z certyfikatem zgodnym z norma 17025. Kazda wzorcowa substancja dostarczona w osobnej ampulce (objetosc roztworu wzorcowego 1ml).*</t>
  </si>
  <si>
    <t>Wzorzec: mieszanina o,m,p-ksylen steżenie 2.0 mg/mL w  metanolu. Wzorce z certyfikatem zgodnym z norma 17025*</t>
  </si>
  <si>
    <t>Wzorzec: roztwor naftalenu w dichlormetanie o stezeniu 100 µg/mL, Wzorce z certyfikatem zgodnym z norma 17025*</t>
  </si>
  <si>
    <t>Wzorce (każdy osobno): fluoranten (206-44-0), benz(a)antracen (56-55-3), benz(a)antracen-d12 (1718-53-2); w dichlormetanie o stezeniu 0.2 mg/mL. Wzorce z certyfikatem zgodnym z norma 17025*</t>
  </si>
  <si>
    <t>Wzorzec: roztwor antracenu w acetonie o stezeniu 1000 µg/mL Wzorce z certyfikatem zgodnym z norma 17025*</t>
  </si>
  <si>
    <t>Wzorce: roztwor benzo(g,h,i)perylenu w dichlormetanie o stezeniu 1000 µg/mL Wzorce z certyfikatem zgodnym z norma 17025*</t>
  </si>
  <si>
    <t>Wzorzec (każdy osobno): roztwor naftalenu-d8 (1146-65-2), fenantrenu-d10 (1517-22-2), perylenu-d12 (1520-96-3); w dichlormetanie o stezeniu 4.0 mg/mL. Wzorce z certyfikatem zgodnym z norma 17025*</t>
  </si>
  <si>
    <t>Wzorzec: roztwor acenaftylenu (15067-26-2) w metanolu o stezeniu 500 µg/mL. Wzorce z certyfikatem zgodnym z norma 17025*</t>
  </si>
  <si>
    <t>Wzorzec benzyny (weglowodory C6-C12, wzorzec w postanic roztworu w dichlorometanie, stezenie roztworu 50000ug/ml, Wzorce z certyfikatem zgodnym z norma 17025, objetosc 1,5ml*</t>
  </si>
  <si>
    <t>Wzorzec benzyny (weglowodory C6-C12, wzorzec w postanic roztworu w metanolu, stezenie roztworu 20mg/ml, Wzorce z certyfikatem zgodnym z norma 17025. Produkt wzorcowy: Accustandard GA-003-40X*</t>
  </si>
  <si>
    <t>Wzorzec: Maneb; Wzorzec z certyfikatem zgodnym z norma 17025*</t>
  </si>
  <si>
    <t>Wzorce PCB</t>
  </si>
  <si>
    <t>Wzorce</t>
  </si>
  <si>
    <t>Wzorzec</t>
  </si>
  <si>
    <t>Wzorce: (każdy osobno) roztwor fenantrenu (31055), chryzenu (218-01-9), benz(a)piren (50-32-8),  benz(a)antracen-d12 (1718-53-2); w dichlormetanie o stezeniu 2.0 mg/mL. Wzorce z certyfikatem zgodnym z norma 17025*</t>
  </si>
  <si>
    <t xml:space="preserve">Wzorce </t>
  </si>
  <si>
    <t>Wzorzec (kazdy w osobnej fiolce): op'DDE, pp'DDE, op'DDD, pp'DDD, op'DDT, pp'DDT, aldryna, dieldryna, endryna, a-BHC, b-BHC, Lindan (gammma-BHC), Karbaryl, Karbofuran, Atrazyna; stezenie roztworu 100µg/ml w metanolu; Wzorce z certyfikatem zgodnym z norma 17025*</t>
  </si>
  <si>
    <t xml:space="preserve">Wzorzec </t>
  </si>
  <si>
    <t xml:space="preserve">Wzorzec: roztwor acenaftylenu w metanolu </t>
  </si>
  <si>
    <t xml:space="preserve">Wzorzec benzyny </t>
  </si>
  <si>
    <t>Wzorzec alkanow c6-c10 wzorzec w postanci roztworu w metanolu, stezenie roztworu 2mg/ml, Wzorce z certyfikatem zgodnym z norma 17025, Produkt wzorcowy:  GRO-AK-101-NAS-10X*</t>
  </si>
  <si>
    <t xml:space="preserve">Wzorzec alkanow c6-c10 </t>
  </si>
  <si>
    <t>Wzorzec Maneb</t>
  </si>
  <si>
    <t>91-20-3,        95-47-6,      108-38-3,    106-42-3,    108-88-3,   100-41-4,     71-43-2</t>
  </si>
  <si>
    <t>31055,        218-01-9,     50-32-8,    1718-53-2</t>
  </si>
  <si>
    <t>Wzorzec benzyny (weglowodory C6-C12, wzorzec w postanic roztworu w metanolu, stezenie roztworu 20mg/ml, Wzorce z certyfikatem zgodnym z norma 17025 Produkt wzorcowyt: Accustandard GA-003-40X*</t>
  </si>
  <si>
    <t>Nanomat</t>
  </si>
  <si>
    <t>zestaw   7x1 mL</t>
  </si>
  <si>
    <t>zestaw 7x1g</t>
  </si>
  <si>
    <t>zestaw   4x1 mL</t>
  </si>
  <si>
    <t>206-44-0,     56-55-3,    1718-53-2</t>
  </si>
  <si>
    <t>zestaw   3x1 mL</t>
  </si>
  <si>
    <t>zestaw 15x1ml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</si>
</sst>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 textRotation="90" wrapText="1"/>
    </xf>
    <xf numFmtId="0" fontId="2" fillId="3" borderId="1" xfId="1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2" fontId="3" fillId="2" borderId="1" xfId="0" applyNumberFormat="1" applyFont="1" applyFill="1" applyBorder="1" applyAlignment="1">
      <alignment horizontal="center" textRotation="90" wrapText="1"/>
    </xf>
    <xf numFmtId="0" fontId="2" fillId="0" borderId="0" xfId="0" applyFont="1"/>
    <xf numFmtId="0" fontId="2" fillId="0" borderId="1" xfId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2" fontId="2" fillId="2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ny" xfId="0" builtinId="0"/>
    <cellStyle name="Normalny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0" sqref="G10"/>
    </sheetView>
  </sheetViews>
  <sheetFormatPr defaultRowHeight="12.75"/>
  <cols>
    <col min="1" max="1" width="3.28515625" style="7" customWidth="1"/>
    <col min="2" max="2" width="9.140625" style="7"/>
    <col min="3" max="3" width="35.42578125" style="7" bestFit="1" customWidth="1"/>
    <col min="4" max="4" width="51" style="7" customWidth="1"/>
    <col min="5" max="5" width="12.28515625" style="7" customWidth="1"/>
    <col min="6" max="9" width="9.140625" style="7"/>
    <col min="10" max="10" width="13.85546875" style="7" customWidth="1"/>
    <col min="11" max="11" width="16.85546875" style="7" customWidth="1"/>
    <col min="12" max="16384" width="9.140625" style="7"/>
  </cols>
  <sheetData>
    <row r="1" spans="1:11">
      <c r="B1" s="18"/>
      <c r="C1" s="18"/>
      <c r="D1" s="18"/>
      <c r="G1" s="18"/>
      <c r="H1" s="18"/>
      <c r="I1" s="18"/>
      <c r="J1" s="18"/>
      <c r="K1" s="18"/>
    </row>
    <row r="2" spans="1:11" ht="135">
      <c r="A2" s="5" t="s">
        <v>39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</row>
    <row r="3" spans="1:11" s="10" customFormat="1" ht="38.25">
      <c r="A3" s="12">
        <v>1</v>
      </c>
      <c r="B3" s="8">
        <v>1</v>
      </c>
      <c r="C3" s="9" t="s">
        <v>11</v>
      </c>
      <c r="D3" s="9" t="s">
        <v>12</v>
      </c>
      <c r="E3" s="9" t="s">
        <v>13</v>
      </c>
      <c r="F3" s="9"/>
      <c r="G3" s="9" t="s">
        <v>14</v>
      </c>
      <c r="H3" s="9">
        <v>2</v>
      </c>
      <c r="I3" s="9" t="s">
        <v>22</v>
      </c>
      <c r="J3" s="9" t="s">
        <v>23</v>
      </c>
      <c r="K3" s="14"/>
    </row>
    <row r="4" spans="1:11">
      <c r="A4" s="13">
        <v>1</v>
      </c>
      <c r="B4" s="15" t="s">
        <v>10</v>
      </c>
      <c r="C4" s="16"/>
      <c r="D4" s="16"/>
      <c r="E4" s="16"/>
      <c r="F4" s="16"/>
      <c r="G4" s="16"/>
      <c r="H4" s="16"/>
      <c r="I4" s="16"/>
      <c r="J4" s="17"/>
      <c r="K4" s="11">
        <f>SUM(K3)</f>
        <v>0</v>
      </c>
    </row>
  </sheetData>
  <mergeCells count="3">
    <mergeCell ref="B4:J4"/>
    <mergeCell ref="G1:K1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13" sqref="D13"/>
    </sheetView>
  </sheetViews>
  <sheetFormatPr defaultRowHeight="12.75"/>
  <cols>
    <col min="1" max="1" width="3.28515625" style="7" customWidth="1"/>
    <col min="2" max="2" width="9.140625" style="7"/>
    <col min="3" max="3" width="35.42578125" style="7" bestFit="1" customWidth="1"/>
    <col min="4" max="4" width="51" style="7" customWidth="1"/>
    <col min="5" max="5" width="12.28515625" style="7" customWidth="1"/>
    <col min="6" max="9" width="9.140625" style="7"/>
    <col min="10" max="10" width="13.85546875" style="7" customWidth="1"/>
    <col min="11" max="11" width="16.85546875" style="7" customWidth="1"/>
    <col min="12" max="16384" width="9.140625" style="7"/>
  </cols>
  <sheetData>
    <row r="1" spans="1:11">
      <c r="B1" s="18"/>
      <c r="C1" s="18"/>
      <c r="D1" s="18"/>
      <c r="G1" s="18"/>
      <c r="H1" s="18"/>
      <c r="I1" s="18"/>
      <c r="J1" s="18"/>
      <c r="K1" s="18"/>
    </row>
    <row r="2" spans="1:11" ht="135">
      <c r="A2" s="5" t="s">
        <v>40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</row>
    <row r="3" spans="1:11" s="10" customFormat="1">
      <c r="A3" s="12">
        <v>2</v>
      </c>
      <c r="B3" s="8">
        <v>1</v>
      </c>
      <c r="C3" s="9" t="s">
        <v>15</v>
      </c>
      <c r="D3" s="9" t="s">
        <v>16</v>
      </c>
      <c r="E3" s="9" t="s">
        <v>17</v>
      </c>
      <c r="F3" s="9">
        <v>0.99</v>
      </c>
      <c r="G3" s="9" t="s">
        <v>32</v>
      </c>
      <c r="H3" s="9">
        <v>2</v>
      </c>
      <c r="I3" s="9" t="s">
        <v>37</v>
      </c>
      <c r="J3" s="9" t="s">
        <v>24</v>
      </c>
      <c r="K3" s="14"/>
    </row>
    <row r="4" spans="1:11">
      <c r="A4" s="13">
        <v>2</v>
      </c>
      <c r="B4" s="15" t="s">
        <v>10</v>
      </c>
      <c r="C4" s="16"/>
      <c r="D4" s="16"/>
      <c r="E4" s="16"/>
      <c r="F4" s="16"/>
      <c r="G4" s="16"/>
      <c r="H4" s="16"/>
      <c r="I4" s="16"/>
      <c r="J4" s="17"/>
      <c r="K4" s="11">
        <f>SUM(K3:K3)</f>
        <v>0</v>
      </c>
    </row>
  </sheetData>
  <mergeCells count="3">
    <mergeCell ref="B1:D1"/>
    <mergeCell ref="G1:K1"/>
    <mergeCell ref="B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12" sqref="C12"/>
    </sheetView>
  </sheetViews>
  <sheetFormatPr defaultRowHeight="12.75"/>
  <cols>
    <col min="1" max="1" width="3.28515625" style="7" customWidth="1"/>
    <col min="2" max="2" width="9.140625" style="7"/>
    <col min="3" max="3" width="35.42578125" style="7" bestFit="1" customWidth="1"/>
    <col min="4" max="4" width="51" style="7" customWidth="1"/>
    <col min="5" max="5" width="12.28515625" style="7" customWidth="1"/>
    <col min="6" max="9" width="9.140625" style="7"/>
    <col min="10" max="10" width="13.85546875" style="7" customWidth="1"/>
    <col min="11" max="11" width="16.85546875" style="7" customWidth="1"/>
    <col min="12" max="16384" width="9.140625" style="7"/>
  </cols>
  <sheetData>
    <row r="1" spans="1:11">
      <c r="B1" s="18"/>
      <c r="C1" s="18"/>
      <c r="D1" s="18"/>
      <c r="G1" s="18"/>
      <c r="H1" s="18"/>
      <c r="I1" s="18"/>
      <c r="J1" s="18"/>
      <c r="K1" s="18"/>
    </row>
    <row r="2" spans="1:11" ht="135">
      <c r="A2" s="5" t="s">
        <v>40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</row>
    <row r="3" spans="1:11" s="10" customFormat="1">
      <c r="A3" s="12">
        <v>3</v>
      </c>
      <c r="B3" s="8">
        <v>5</v>
      </c>
      <c r="C3" s="9" t="s">
        <v>25</v>
      </c>
      <c r="D3" s="9"/>
      <c r="E3" s="9" t="s">
        <v>26</v>
      </c>
      <c r="F3" s="9">
        <v>0.98</v>
      </c>
      <c r="G3" s="9" t="s">
        <v>27</v>
      </c>
      <c r="H3" s="9">
        <v>1</v>
      </c>
      <c r="I3" s="9" t="s">
        <v>37</v>
      </c>
      <c r="J3" s="9" t="s">
        <v>24</v>
      </c>
      <c r="K3" s="14"/>
    </row>
    <row r="4" spans="1:11">
      <c r="A4" s="12">
        <v>3</v>
      </c>
      <c r="B4" s="15" t="s">
        <v>10</v>
      </c>
      <c r="C4" s="16"/>
      <c r="D4" s="16"/>
      <c r="E4" s="16"/>
      <c r="F4" s="16"/>
      <c r="G4" s="16"/>
      <c r="H4" s="16"/>
      <c r="I4" s="16"/>
      <c r="J4" s="17"/>
      <c r="K4" s="11">
        <f>SUM(K3:K3)</f>
        <v>0</v>
      </c>
    </row>
  </sheetData>
  <mergeCells count="3">
    <mergeCell ref="B1:D1"/>
    <mergeCell ref="G1:K1"/>
    <mergeCell ref="B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22" sqref="C22"/>
    </sheetView>
  </sheetViews>
  <sheetFormatPr defaultRowHeight="12.75"/>
  <cols>
    <col min="1" max="1" width="3.28515625" style="7" customWidth="1"/>
    <col min="2" max="2" width="9.140625" style="7"/>
    <col min="3" max="3" width="35.42578125" style="7" bestFit="1" customWidth="1"/>
    <col min="4" max="4" width="51" style="7" customWidth="1"/>
    <col min="5" max="5" width="12.28515625" style="7" customWidth="1"/>
    <col min="6" max="9" width="9.140625" style="7"/>
    <col min="10" max="10" width="13.85546875" style="7" customWidth="1"/>
    <col min="11" max="11" width="16.85546875" style="7" customWidth="1"/>
    <col min="12" max="16384" width="9.140625" style="7"/>
  </cols>
  <sheetData>
    <row r="1" spans="1:11">
      <c r="B1" s="18"/>
      <c r="C1" s="18"/>
      <c r="D1" s="18"/>
      <c r="G1" s="18"/>
      <c r="H1" s="18"/>
      <c r="I1" s="18"/>
      <c r="J1" s="18"/>
      <c r="K1" s="18"/>
    </row>
    <row r="2" spans="1:11" ht="135">
      <c r="A2" s="5" t="s">
        <v>40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</row>
    <row r="3" spans="1:11" s="10" customFormat="1" ht="25.5">
      <c r="A3" s="12">
        <v>4</v>
      </c>
      <c r="B3" s="8">
        <v>1</v>
      </c>
      <c r="C3" s="9" t="s">
        <v>33</v>
      </c>
      <c r="D3" s="9" t="s">
        <v>34</v>
      </c>
      <c r="E3" s="9" t="s">
        <v>35</v>
      </c>
      <c r="F3" s="9" t="s">
        <v>36</v>
      </c>
      <c r="G3" s="9" t="s">
        <v>14</v>
      </c>
      <c r="H3" s="9">
        <v>5</v>
      </c>
      <c r="I3" s="9" t="s">
        <v>155</v>
      </c>
      <c r="J3" s="9" t="s">
        <v>38</v>
      </c>
      <c r="K3" s="14"/>
    </row>
    <row r="4" spans="1:11">
      <c r="A4" s="12">
        <v>4</v>
      </c>
      <c r="B4" s="15" t="s">
        <v>10</v>
      </c>
      <c r="C4" s="16"/>
      <c r="D4" s="16"/>
      <c r="E4" s="16"/>
      <c r="F4" s="16"/>
      <c r="G4" s="16"/>
      <c r="H4" s="16"/>
      <c r="I4" s="16"/>
      <c r="J4" s="17"/>
      <c r="K4" s="11">
        <f>SUM(K3:K3)</f>
        <v>0</v>
      </c>
    </row>
  </sheetData>
  <mergeCells count="3">
    <mergeCell ref="B1:D1"/>
    <mergeCell ref="G1:K1"/>
    <mergeCell ref="B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I6" sqref="I6"/>
    </sheetView>
  </sheetViews>
  <sheetFormatPr defaultRowHeight="12.75"/>
  <cols>
    <col min="1" max="1" width="3.28515625" style="7" customWidth="1"/>
    <col min="2" max="2" width="9.140625" style="7"/>
    <col min="3" max="3" width="35.42578125" style="7" bestFit="1" customWidth="1"/>
    <col min="4" max="4" width="51" style="7" customWidth="1"/>
    <col min="5" max="5" width="12.28515625" style="7" customWidth="1"/>
    <col min="6" max="9" width="9.140625" style="7"/>
    <col min="10" max="10" width="13.85546875" style="7" customWidth="1"/>
    <col min="11" max="11" width="16.85546875" style="7" customWidth="1"/>
    <col min="12" max="16384" width="9.140625" style="7"/>
  </cols>
  <sheetData>
    <row r="1" spans="1:11">
      <c r="B1" s="18"/>
      <c r="C1" s="18"/>
      <c r="D1" s="18"/>
      <c r="G1" s="18"/>
      <c r="H1" s="18"/>
      <c r="I1" s="18"/>
      <c r="J1" s="18"/>
      <c r="K1" s="18"/>
    </row>
    <row r="2" spans="1:11" ht="135">
      <c r="A2" s="5" t="s">
        <v>40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</row>
    <row r="3" spans="1:11" s="10" customFormat="1" ht="51">
      <c r="A3" s="12">
        <v>5</v>
      </c>
      <c r="B3" s="8">
        <v>1</v>
      </c>
      <c r="C3" s="9" t="s">
        <v>28</v>
      </c>
      <c r="D3" s="9" t="s">
        <v>29</v>
      </c>
      <c r="E3" s="9" t="s">
        <v>30</v>
      </c>
      <c r="F3" s="9"/>
      <c r="G3" s="9" t="s">
        <v>31</v>
      </c>
      <c r="H3" s="9">
        <v>1</v>
      </c>
      <c r="I3" s="9" t="s">
        <v>155</v>
      </c>
      <c r="J3" s="9">
        <v>14</v>
      </c>
      <c r="K3" s="14"/>
    </row>
    <row r="4" spans="1:11">
      <c r="A4" s="12">
        <v>5</v>
      </c>
      <c r="B4" s="15" t="s">
        <v>10</v>
      </c>
      <c r="C4" s="16"/>
      <c r="D4" s="16"/>
      <c r="E4" s="16"/>
      <c r="F4" s="16"/>
      <c r="G4" s="16"/>
      <c r="H4" s="16"/>
      <c r="I4" s="16"/>
      <c r="J4" s="17"/>
      <c r="K4" s="11">
        <f>SUM(K3:K3)</f>
        <v>0</v>
      </c>
    </row>
  </sheetData>
  <mergeCells count="3">
    <mergeCell ref="B1:D1"/>
    <mergeCell ref="G1:K1"/>
    <mergeCell ref="B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5" zoomScaleNormal="85" workbookViewId="0">
      <selection activeCell="I3" sqref="I3:J3"/>
    </sheetView>
  </sheetViews>
  <sheetFormatPr defaultRowHeight="12.75"/>
  <cols>
    <col min="1" max="1" width="3.28515625" style="7" customWidth="1"/>
    <col min="2" max="2" width="9.140625" style="7"/>
    <col min="3" max="3" width="35.42578125" style="7" bestFit="1" customWidth="1"/>
    <col min="4" max="4" width="51" style="7" customWidth="1"/>
    <col min="5" max="5" width="12.28515625" style="7" customWidth="1"/>
    <col min="6" max="6" width="21.7109375" style="7" customWidth="1"/>
    <col min="7" max="9" width="9.140625" style="7"/>
    <col min="10" max="10" width="13.85546875" style="7" customWidth="1"/>
    <col min="11" max="11" width="16.85546875" style="7" customWidth="1"/>
    <col min="12" max="16384" width="9.140625" style="7"/>
  </cols>
  <sheetData>
    <row r="1" spans="1:11">
      <c r="B1" s="18"/>
      <c r="C1" s="18"/>
      <c r="D1" s="18"/>
      <c r="G1" s="18"/>
      <c r="H1" s="18"/>
      <c r="I1" s="18"/>
      <c r="J1" s="18"/>
      <c r="K1" s="18"/>
    </row>
    <row r="2" spans="1:11" ht="129">
      <c r="A2" s="5" t="s">
        <v>40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</row>
    <row r="3" spans="1:11" s="10" customFormat="1" ht="51">
      <c r="A3" s="12">
        <v>6</v>
      </c>
      <c r="B3" s="8">
        <v>1</v>
      </c>
      <c r="C3" s="9" t="s">
        <v>41</v>
      </c>
      <c r="D3" s="9" t="s">
        <v>42</v>
      </c>
      <c r="E3" s="9" t="s">
        <v>43</v>
      </c>
      <c r="F3" s="9" t="s">
        <v>44</v>
      </c>
      <c r="G3" s="9" t="s">
        <v>45</v>
      </c>
      <c r="H3" s="9">
        <v>3</v>
      </c>
      <c r="I3" s="9" t="s">
        <v>97</v>
      </c>
      <c r="J3" s="9" t="s">
        <v>98</v>
      </c>
      <c r="K3" s="14"/>
    </row>
    <row r="4" spans="1:11" s="10" customFormat="1" ht="51">
      <c r="A4" s="12">
        <v>6</v>
      </c>
      <c r="B4" s="8">
        <v>2</v>
      </c>
      <c r="C4" s="9" t="s">
        <v>46</v>
      </c>
      <c r="D4" s="9" t="s">
        <v>47</v>
      </c>
      <c r="E4" s="9" t="s">
        <v>48</v>
      </c>
      <c r="F4" s="9" t="s">
        <v>44</v>
      </c>
      <c r="G4" s="9" t="s">
        <v>49</v>
      </c>
      <c r="H4" s="9">
        <v>4</v>
      </c>
      <c r="I4" s="9" t="s">
        <v>97</v>
      </c>
      <c r="J4" s="9" t="s">
        <v>99</v>
      </c>
      <c r="K4" s="14"/>
    </row>
    <row r="5" spans="1:11" s="10" customFormat="1">
      <c r="A5" s="12">
        <v>6</v>
      </c>
      <c r="B5" s="8">
        <v>3</v>
      </c>
      <c r="C5" s="9" t="s">
        <v>50</v>
      </c>
      <c r="D5" s="9" t="s">
        <v>51</v>
      </c>
      <c r="E5" s="9" t="s">
        <v>52</v>
      </c>
      <c r="F5" s="9"/>
      <c r="G5" s="9" t="s">
        <v>53</v>
      </c>
      <c r="H5" s="9">
        <v>1</v>
      </c>
      <c r="I5" s="9" t="s">
        <v>97</v>
      </c>
      <c r="J5" s="9" t="s">
        <v>98</v>
      </c>
      <c r="K5" s="14"/>
    </row>
    <row r="6" spans="1:11" s="10" customFormat="1" ht="51">
      <c r="A6" s="12">
        <v>6</v>
      </c>
      <c r="B6" s="8">
        <v>4</v>
      </c>
      <c r="C6" s="9" t="s">
        <v>54</v>
      </c>
      <c r="D6" s="9" t="s">
        <v>55</v>
      </c>
      <c r="E6" s="9" t="s">
        <v>56</v>
      </c>
      <c r="F6" s="9" t="s">
        <v>44</v>
      </c>
      <c r="G6" s="9" t="s">
        <v>57</v>
      </c>
      <c r="H6" s="9">
        <v>11</v>
      </c>
      <c r="I6" s="9" t="s">
        <v>97</v>
      </c>
      <c r="J6" s="9" t="s">
        <v>98</v>
      </c>
      <c r="K6" s="14"/>
    </row>
    <row r="7" spans="1:11" s="10" customFormat="1">
      <c r="A7" s="12">
        <v>6</v>
      </c>
      <c r="B7" s="8">
        <v>5</v>
      </c>
      <c r="C7" s="9" t="s">
        <v>54</v>
      </c>
      <c r="D7" s="9">
        <v>0.65</v>
      </c>
      <c r="E7" s="9" t="s">
        <v>56</v>
      </c>
      <c r="F7" s="9" t="s">
        <v>58</v>
      </c>
      <c r="G7" s="9" t="s">
        <v>57</v>
      </c>
      <c r="H7" s="9">
        <v>5</v>
      </c>
      <c r="I7" s="9" t="s">
        <v>97</v>
      </c>
      <c r="J7" s="9" t="s">
        <v>98</v>
      </c>
      <c r="K7" s="14"/>
    </row>
    <row r="8" spans="1:11" s="10" customFormat="1">
      <c r="A8" s="12">
        <v>6</v>
      </c>
      <c r="B8" s="8">
        <v>6</v>
      </c>
      <c r="C8" s="9" t="s">
        <v>59</v>
      </c>
      <c r="D8" s="9" t="s">
        <v>60</v>
      </c>
      <c r="E8" s="9" t="s">
        <v>61</v>
      </c>
      <c r="F8" s="9">
        <v>0.99</v>
      </c>
      <c r="G8" s="9" t="s">
        <v>62</v>
      </c>
      <c r="H8" s="9">
        <v>6</v>
      </c>
      <c r="I8" s="9" t="s">
        <v>97</v>
      </c>
      <c r="J8" s="9" t="s">
        <v>98</v>
      </c>
      <c r="K8" s="14"/>
    </row>
    <row r="9" spans="1:11" s="10" customFormat="1">
      <c r="A9" s="12">
        <v>6</v>
      </c>
      <c r="B9" s="8">
        <v>7</v>
      </c>
      <c r="C9" s="9" t="s">
        <v>63</v>
      </c>
      <c r="D9" s="9" t="s">
        <v>64</v>
      </c>
      <c r="E9" s="9" t="s">
        <v>65</v>
      </c>
      <c r="F9" s="9" t="s">
        <v>66</v>
      </c>
      <c r="G9" s="9" t="s">
        <v>67</v>
      </c>
      <c r="H9" s="9">
        <v>1</v>
      </c>
      <c r="I9" s="9" t="s">
        <v>97</v>
      </c>
      <c r="J9" s="9" t="s">
        <v>98</v>
      </c>
      <c r="K9" s="14"/>
    </row>
    <row r="10" spans="1:11" s="10" customFormat="1">
      <c r="A10" s="12">
        <v>6</v>
      </c>
      <c r="B10" s="8">
        <v>8</v>
      </c>
      <c r="C10" s="9" t="s">
        <v>68</v>
      </c>
      <c r="D10" s="9" t="s">
        <v>69</v>
      </c>
      <c r="E10" s="9">
        <v>27522</v>
      </c>
      <c r="F10" s="9" t="s">
        <v>70</v>
      </c>
      <c r="G10" s="9" t="s">
        <v>57</v>
      </c>
      <c r="H10" s="9">
        <v>1</v>
      </c>
      <c r="I10" s="9" t="s">
        <v>97</v>
      </c>
      <c r="J10" s="9" t="s">
        <v>98</v>
      </c>
      <c r="K10" s="14"/>
    </row>
    <row r="11" spans="1:11" s="10" customFormat="1">
      <c r="A11" s="12">
        <v>6</v>
      </c>
      <c r="B11" s="8">
        <v>9</v>
      </c>
      <c r="C11" s="9" t="s">
        <v>46</v>
      </c>
      <c r="D11" s="9" t="s">
        <v>71</v>
      </c>
      <c r="E11" s="9" t="s">
        <v>72</v>
      </c>
      <c r="F11" s="9" t="s">
        <v>73</v>
      </c>
      <c r="G11" s="9" t="s">
        <v>74</v>
      </c>
      <c r="H11" s="9">
        <v>1</v>
      </c>
      <c r="I11" s="9" t="s">
        <v>97</v>
      </c>
      <c r="J11" s="9" t="s">
        <v>98</v>
      </c>
      <c r="K11" s="14"/>
    </row>
    <row r="12" spans="1:11" s="10" customFormat="1">
      <c r="A12" s="12">
        <v>6</v>
      </c>
      <c r="B12" s="8">
        <v>10</v>
      </c>
      <c r="C12" s="9" t="s">
        <v>75</v>
      </c>
      <c r="D12" s="9" t="s">
        <v>75</v>
      </c>
      <c r="E12" s="9" t="s">
        <v>76</v>
      </c>
      <c r="F12" s="9" t="s">
        <v>66</v>
      </c>
      <c r="G12" s="9" t="s">
        <v>67</v>
      </c>
      <c r="H12" s="9">
        <v>2</v>
      </c>
      <c r="I12" s="9" t="s">
        <v>97</v>
      </c>
      <c r="J12" s="9" t="s">
        <v>98</v>
      </c>
      <c r="K12" s="14"/>
    </row>
    <row r="13" spans="1:11" s="10" customFormat="1">
      <c r="A13" s="12">
        <v>6</v>
      </c>
      <c r="B13" s="8">
        <v>11</v>
      </c>
      <c r="C13" s="9" t="s">
        <v>77</v>
      </c>
      <c r="D13" s="9" t="s">
        <v>78</v>
      </c>
      <c r="E13" s="9" t="s">
        <v>79</v>
      </c>
      <c r="F13" s="9" t="s">
        <v>66</v>
      </c>
      <c r="G13" s="9" t="s">
        <v>62</v>
      </c>
      <c r="H13" s="9">
        <v>4</v>
      </c>
      <c r="I13" s="9" t="s">
        <v>97</v>
      </c>
      <c r="J13" s="9" t="s">
        <v>98</v>
      </c>
      <c r="K13" s="14"/>
    </row>
    <row r="14" spans="1:11" s="10" customFormat="1">
      <c r="A14" s="12">
        <v>6</v>
      </c>
      <c r="B14" s="8">
        <v>12</v>
      </c>
      <c r="C14" s="9" t="s">
        <v>80</v>
      </c>
      <c r="D14" s="9" t="s">
        <v>81</v>
      </c>
      <c r="E14" s="9" t="s">
        <v>82</v>
      </c>
      <c r="F14" s="9" t="s">
        <v>83</v>
      </c>
      <c r="G14" s="9" t="s">
        <v>62</v>
      </c>
      <c r="H14" s="9">
        <v>5</v>
      </c>
      <c r="I14" s="9" t="s">
        <v>97</v>
      </c>
      <c r="J14" s="9" t="s">
        <v>98</v>
      </c>
      <c r="K14" s="14"/>
    </row>
    <row r="15" spans="1:11" s="10" customFormat="1">
      <c r="A15" s="12">
        <v>6</v>
      </c>
      <c r="B15" s="8">
        <v>13</v>
      </c>
      <c r="C15" s="9" t="s">
        <v>84</v>
      </c>
      <c r="D15" s="9" t="s">
        <v>85</v>
      </c>
      <c r="E15" s="9" t="s">
        <v>86</v>
      </c>
      <c r="F15" s="9" t="s">
        <v>87</v>
      </c>
      <c r="G15" s="9" t="s">
        <v>14</v>
      </c>
      <c r="H15" s="9">
        <v>2</v>
      </c>
      <c r="I15" s="9" t="s">
        <v>97</v>
      </c>
      <c r="J15" s="9" t="s">
        <v>98</v>
      </c>
      <c r="K15" s="14"/>
    </row>
    <row r="16" spans="1:11" s="10" customFormat="1" ht="25.5">
      <c r="A16" s="12">
        <v>6</v>
      </c>
      <c r="B16" s="8">
        <v>14</v>
      </c>
      <c r="C16" s="9" t="s">
        <v>88</v>
      </c>
      <c r="D16" s="9" t="s">
        <v>89</v>
      </c>
      <c r="E16" s="9" t="s">
        <v>90</v>
      </c>
      <c r="F16" s="9" t="s">
        <v>91</v>
      </c>
      <c r="G16" s="9" t="s">
        <v>92</v>
      </c>
      <c r="H16" s="9">
        <v>1</v>
      </c>
      <c r="I16" s="9" t="s">
        <v>97</v>
      </c>
      <c r="J16" s="9" t="s">
        <v>98</v>
      </c>
      <c r="K16" s="14"/>
    </row>
    <row r="17" spans="1:11" s="10" customFormat="1" ht="25.5">
      <c r="A17" s="12">
        <v>6</v>
      </c>
      <c r="B17" s="8">
        <v>15</v>
      </c>
      <c r="C17" s="9" t="s">
        <v>93</v>
      </c>
      <c r="D17" s="9" t="s">
        <v>94</v>
      </c>
      <c r="E17" s="9" t="s">
        <v>95</v>
      </c>
      <c r="F17" s="9" t="s">
        <v>96</v>
      </c>
      <c r="G17" s="9" t="s">
        <v>62</v>
      </c>
      <c r="H17" s="9">
        <v>1</v>
      </c>
      <c r="I17" s="9" t="s">
        <v>97</v>
      </c>
      <c r="J17" s="9" t="s">
        <v>98</v>
      </c>
      <c r="K17" s="14"/>
    </row>
    <row r="18" spans="1:11">
      <c r="A18" s="12">
        <v>6</v>
      </c>
      <c r="B18" s="15" t="s">
        <v>10</v>
      </c>
      <c r="C18" s="16"/>
      <c r="D18" s="16"/>
      <c r="E18" s="16"/>
      <c r="F18" s="16"/>
      <c r="G18" s="16"/>
      <c r="H18" s="16"/>
      <c r="I18" s="16"/>
      <c r="J18" s="17"/>
      <c r="K18" s="11">
        <f>SUM(K3:K17)</f>
        <v>0</v>
      </c>
    </row>
  </sheetData>
  <mergeCells count="3">
    <mergeCell ref="B1:D1"/>
    <mergeCell ref="G1:K1"/>
    <mergeCell ref="B18:J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I3" sqref="I3:J3"/>
    </sheetView>
  </sheetViews>
  <sheetFormatPr defaultRowHeight="12.75"/>
  <cols>
    <col min="1" max="1" width="3.28515625" style="7" customWidth="1"/>
    <col min="2" max="2" width="9.140625" style="7"/>
    <col min="3" max="3" width="35.42578125" style="7" bestFit="1" customWidth="1"/>
    <col min="4" max="4" width="51" style="7" customWidth="1"/>
    <col min="5" max="5" width="12.28515625" style="7" customWidth="1"/>
    <col min="6" max="6" width="15.140625" style="7" customWidth="1"/>
    <col min="7" max="9" width="9.140625" style="7"/>
    <col min="10" max="10" width="13.85546875" style="7" customWidth="1"/>
    <col min="11" max="11" width="16.85546875" style="7" customWidth="1"/>
    <col min="12" max="16384" width="9.140625" style="7"/>
  </cols>
  <sheetData>
    <row r="1" spans="1:11">
      <c r="B1" s="18"/>
      <c r="C1" s="18"/>
      <c r="D1" s="18"/>
      <c r="G1" s="18"/>
      <c r="H1" s="18"/>
      <c r="I1" s="18"/>
      <c r="J1" s="18"/>
      <c r="K1" s="18"/>
    </row>
    <row r="2" spans="1:11" ht="135">
      <c r="A2" s="5" t="s">
        <v>40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</row>
    <row r="3" spans="1:11" s="10" customFormat="1" ht="63.75">
      <c r="A3" s="12">
        <v>7</v>
      </c>
      <c r="B3" s="8">
        <v>1</v>
      </c>
      <c r="C3" s="9" t="s">
        <v>100</v>
      </c>
      <c r="D3" s="9" t="s">
        <v>101</v>
      </c>
      <c r="E3" s="9" t="s">
        <v>102</v>
      </c>
      <c r="F3" s="9" t="s">
        <v>103</v>
      </c>
      <c r="G3" s="9" t="s">
        <v>104</v>
      </c>
      <c r="H3" s="9">
        <v>2</v>
      </c>
      <c r="I3" s="9" t="s">
        <v>97</v>
      </c>
      <c r="J3" s="9" t="s">
        <v>98</v>
      </c>
      <c r="K3" s="14"/>
    </row>
    <row r="4" spans="1:11">
      <c r="A4" s="12">
        <v>7</v>
      </c>
      <c r="B4" s="15" t="s">
        <v>10</v>
      </c>
      <c r="C4" s="16"/>
      <c r="D4" s="16"/>
      <c r="E4" s="16"/>
      <c r="F4" s="16"/>
      <c r="G4" s="16"/>
      <c r="H4" s="16"/>
      <c r="I4" s="16"/>
      <c r="J4" s="17"/>
      <c r="K4" s="11">
        <f>SUM(K3:K3)</f>
        <v>0</v>
      </c>
    </row>
  </sheetData>
  <mergeCells count="3">
    <mergeCell ref="B1:D1"/>
    <mergeCell ref="G1:K1"/>
    <mergeCell ref="B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I3" sqref="I3:J4"/>
    </sheetView>
  </sheetViews>
  <sheetFormatPr defaultRowHeight="12.75"/>
  <cols>
    <col min="1" max="1" width="3.28515625" style="7" customWidth="1"/>
    <col min="2" max="2" width="9.140625" style="7"/>
    <col min="3" max="3" width="35.42578125" style="7" bestFit="1" customWidth="1"/>
    <col min="4" max="4" width="51" style="7" customWidth="1"/>
    <col min="5" max="5" width="12.28515625" style="7" customWidth="1"/>
    <col min="6" max="9" width="9.140625" style="7"/>
    <col min="10" max="10" width="13.85546875" style="7" customWidth="1"/>
    <col min="11" max="11" width="16.85546875" style="7" customWidth="1"/>
    <col min="12" max="16384" width="9.140625" style="7"/>
  </cols>
  <sheetData>
    <row r="1" spans="1:11">
      <c r="B1" s="18"/>
      <c r="C1" s="18"/>
      <c r="D1" s="18"/>
      <c r="G1" s="18"/>
      <c r="H1" s="18"/>
      <c r="I1" s="18"/>
      <c r="J1" s="18"/>
      <c r="K1" s="18"/>
    </row>
    <row r="2" spans="1:11" ht="135">
      <c r="A2" s="5" t="s">
        <v>40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</row>
    <row r="3" spans="1:11" s="10" customFormat="1">
      <c r="A3" s="12">
        <v>8</v>
      </c>
      <c r="B3" s="8">
        <v>1</v>
      </c>
      <c r="C3" s="9" t="s">
        <v>105</v>
      </c>
      <c r="D3" s="9" t="s">
        <v>106</v>
      </c>
      <c r="E3" s="9" t="s">
        <v>107</v>
      </c>
      <c r="F3" s="9" t="s">
        <v>108</v>
      </c>
      <c r="G3" s="9" t="s">
        <v>62</v>
      </c>
      <c r="H3" s="9">
        <v>6</v>
      </c>
      <c r="I3" s="9" t="s">
        <v>97</v>
      </c>
      <c r="J3" s="9" t="s">
        <v>98</v>
      </c>
      <c r="K3" s="14"/>
    </row>
    <row r="4" spans="1:11" s="10" customFormat="1">
      <c r="A4" s="12">
        <v>8</v>
      </c>
      <c r="B4" s="8">
        <v>2</v>
      </c>
      <c r="C4" s="9" t="s">
        <v>109</v>
      </c>
      <c r="D4" s="9" t="s">
        <v>110</v>
      </c>
      <c r="E4" s="9" t="s">
        <v>111</v>
      </c>
      <c r="F4" s="9" t="s">
        <v>108</v>
      </c>
      <c r="G4" s="9" t="s">
        <v>62</v>
      </c>
      <c r="H4" s="9">
        <v>5</v>
      </c>
      <c r="I4" s="9" t="s">
        <v>97</v>
      </c>
      <c r="J4" s="9" t="s">
        <v>98</v>
      </c>
      <c r="K4" s="14"/>
    </row>
    <row r="5" spans="1:11">
      <c r="A5" s="12">
        <v>8</v>
      </c>
      <c r="B5" s="15" t="s">
        <v>10</v>
      </c>
      <c r="C5" s="16"/>
      <c r="D5" s="16"/>
      <c r="E5" s="16"/>
      <c r="F5" s="16"/>
      <c r="G5" s="16"/>
      <c r="H5" s="16"/>
      <c r="I5" s="16"/>
      <c r="J5" s="17"/>
      <c r="K5" s="11">
        <f>SUM(K3:K4)</f>
        <v>0</v>
      </c>
    </row>
  </sheetData>
  <mergeCells count="3">
    <mergeCell ref="B1:D1"/>
    <mergeCell ref="G1:K1"/>
    <mergeCell ref="B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I22" sqref="I22:J22"/>
    </sheetView>
  </sheetViews>
  <sheetFormatPr defaultRowHeight="12.75"/>
  <cols>
    <col min="1" max="1" width="3.28515625" style="7" customWidth="1"/>
    <col min="2" max="2" width="9.140625" style="7"/>
    <col min="3" max="3" width="35.42578125" style="7" bestFit="1" customWidth="1"/>
    <col min="4" max="4" width="51" style="7" customWidth="1"/>
    <col min="5" max="5" width="12.28515625" style="7" customWidth="1"/>
    <col min="6" max="9" width="9.140625" style="7"/>
    <col min="10" max="10" width="13.85546875" style="7" customWidth="1"/>
    <col min="11" max="11" width="16.85546875" style="7" customWidth="1"/>
    <col min="12" max="16384" width="9.140625" style="7"/>
  </cols>
  <sheetData>
    <row r="1" spans="1:11">
      <c r="B1" s="18"/>
      <c r="C1" s="18"/>
      <c r="D1" s="18"/>
      <c r="G1" s="18"/>
      <c r="H1" s="18"/>
      <c r="I1" s="18"/>
      <c r="J1" s="18"/>
      <c r="K1" s="18"/>
    </row>
    <row r="2" spans="1:11" ht="135">
      <c r="A2" s="5" t="s">
        <v>40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</row>
    <row r="3" spans="1:11" s="10" customFormat="1" ht="89.25">
      <c r="A3" s="12">
        <v>9</v>
      </c>
      <c r="B3" s="8">
        <v>1</v>
      </c>
      <c r="C3" s="9" t="s">
        <v>140</v>
      </c>
      <c r="D3" s="9" t="s">
        <v>128</v>
      </c>
      <c r="E3" s="9" t="s">
        <v>112</v>
      </c>
      <c r="F3" s="9" t="s">
        <v>113</v>
      </c>
      <c r="G3" s="9" t="s">
        <v>156</v>
      </c>
      <c r="H3" s="9">
        <v>1</v>
      </c>
      <c r="I3" s="9" t="s">
        <v>97</v>
      </c>
      <c r="J3" s="9" t="s">
        <v>98</v>
      </c>
      <c r="K3" s="14"/>
    </row>
    <row r="4" spans="1:11" s="10" customFormat="1" ht="89.25">
      <c r="A4" s="12">
        <v>9</v>
      </c>
      <c r="B4" s="8">
        <v>2</v>
      </c>
      <c r="C4" s="9" t="s">
        <v>141</v>
      </c>
      <c r="D4" s="9" t="s">
        <v>129</v>
      </c>
      <c r="E4" s="9" t="s">
        <v>152</v>
      </c>
      <c r="F4" s="9" t="s">
        <v>113</v>
      </c>
      <c r="G4" s="9" t="s">
        <v>157</v>
      </c>
      <c r="H4" s="9">
        <v>1</v>
      </c>
      <c r="I4" s="9" t="s">
        <v>97</v>
      </c>
      <c r="J4" s="9" t="s">
        <v>98</v>
      </c>
      <c r="K4" s="14"/>
    </row>
    <row r="5" spans="1:11" s="10" customFormat="1" ht="25.5">
      <c r="A5" s="12">
        <v>9</v>
      </c>
      <c r="B5" s="8">
        <v>3</v>
      </c>
      <c r="C5" s="9" t="s">
        <v>142</v>
      </c>
      <c r="D5" s="9" t="s">
        <v>130</v>
      </c>
      <c r="E5" s="9" t="s">
        <v>115</v>
      </c>
      <c r="F5" s="9" t="s">
        <v>113</v>
      </c>
      <c r="G5" s="9" t="s">
        <v>114</v>
      </c>
      <c r="H5" s="9">
        <v>1</v>
      </c>
      <c r="I5" s="9" t="s">
        <v>97</v>
      </c>
      <c r="J5" s="9" t="s">
        <v>98</v>
      </c>
      <c r="K5" s="14"/>
    </row>
    <row r="6" spans="1:11" s="10" customFormat="1" ht="25.5">
      <c r="A6" s="12">
        <v>9</v>
      </c>
      <c r="B6" s="8">
        <v>4</v>
      </c>
      <c r="C6" s="9" t="s">
        <v>142</v>
      </c>
      <c r="D6" s="9" t="s">
        <v>131</v>
      </c>
      <c r="E6" s="9" t="s">
        <v>116</v>
      </c>
      <c r="F6" s="9" t="s">
        <v>113</v>
      </c>
      <c r="G6" s="9" t="s">
        <v>114</v>
      </c>
      <c r="H6" s="9">
        <v>1</v>
      </c>
      <c r="I6" s="9" t="s">
        <v>97</v>
      </c>
      <c r="J6" s="9" t="s">
        <v>98</v>
      </c>
      <c r="K6" s="14"/>
    </row>
    <row r="7" spans="1:11" s="10" customFormat="1" ht="51">
      <c r="A7" s="12">
        <v>9</v>
      </c>
      <c r="B7" s="8">
        <v>5</v>
      </c>
      <c r="C7" s="9" t="s">
        <v>144</v>
      </c>
      <c r="D7" s="9" t="s">
        <v>143</v>
      </c>
      <c r="E7" s="9" t="s">
        <v>153</v>
      </c>
      <c r="F7" s="9" t="s">
        <v>113</v>
      </c>
      <c r="G7" s="9" t="s">
        <v>158</v>
      </c>
      <c r="H7" s="9">
        <v>1</v>
      </c>
      <c r="I7" s="9" t="s">
        <v>97</v>
      </c>
      <c r="J7" s="9" t="s">
        <v>98</v>
      </c>
      <c r="K7" s="14"/>
    </row>
    <row r="8" spans="1:11" s="10" customFormat="1" ht="51">
      <c r="A8" s="12">
        <v>9</v>
      </c>
      <c r="B8" s="8">
        <v>6</v>
      </c>
      <c r="C8" s="9" t="s">
        <v>144</v>
      </c>
      <c r="D8" s="9" t="s">
        <v>132</v>
      </c>
      <c r="E8" s="9" t="s">
        <v>159</v>
      </c>
      <c r="F8" s="9" t="s">
        <v>113</v>
      </c>
      <c r="G8" s="9" t="s">
        <v>160</v>
      </c>
      <c r="H8" s="9">
        <v>1</v>
      </c>
      <c r="I8" s="9" t="s">
        <v>97</v>
      </c>
      <c r="J8" s="9" t="s">
        <v>98</v>
      </c>
      <c r="K8" s="14"/>
    </row>
    <row r="9" spans="1:11" s="10" customFormat="1" ht="25.5">
      <c r="A9" s="12">
        <v>9</v>
      </c>
      <c r="B9" s="8">
        <v>7</v>
      </c>
      <c r="C9" s="9" t="s">
        <v>142</v>
      </c>
      <c r="D9" s="9" t="s">
        <v>133</v>
      </c>
      <c r="E9" s="9" t="s">
        <v>117</v>
      </c>
      <c r="F9" s="9" t="s">
        <v>113</v>
      </c>
      <c r="G9" s="9" t="s">
        <v>114</v>
      </c>
      <c r="H9" s="9">
        <v>1</v>
      </c>
      <c r="I9" s="9" t="s">
        <v>97</v>
      </c>
      <c r="J9" s="9" t="s">
        <v>98</v>
      </c>
      <c r="K9" s="14"/>
    </row>
    <row r="10" spans="1:11" s="10" customFormat="1" ht="38.25">
      <c r="A10" s="12">
        <v>9</v>
      </c>
      <c r="B10" s="8">
        <v>8</v>
      </c>
      <c r="C10" s="9" t="s">
        <v>146</v>
      </c>
      <c r="D10" s="9" t="s">
        <v>134</v>
      </c>
      <c r="E10" s="9" t="s">
        <v>118</v>
      </c>
      <c r="F10" s="9" t="s">
        <v>113</v>
      </c>
      <c r="G10" s="9" t="s">
        <v>114</v>
      </c>
      <c r="H10" s="9">
        <v>1</v>
      </c>
      <c r="I10" s="9" t="s">
        <v>97</v>
      </c>
      <c r="J10" s="9" t="s">
        <v>98</v>
      </c>
      <c r="K10" s="14"/>
    </row>
    <row r="11" spans="1:11" s="10" customFormat="1" ht="51">
      <c r="A11" s="12">
        <v>9</v>
      </c>
      <c r="B11" s="8">
        <v>9</v>
      </c>
      <c r="C11" s="9" t="s">
        <v>144</v>
      </c>
      <c r="D11" s="9" t="s">
        <v>135</v>
      </c>
      <c r="E11" s="9" t="s">
        <v>119</v>
      </c>
      <c r="F11" s="9" t="s">
        <v>113</v>
      </c>
      <c r="G11" s="9" t="s">
        <v>160</v>
      </c>
      <c r="H11" s="9">
        <v>1</v>
      </c>
      <c r="I11" s="9" t="s">
        <v>97</v>
      </c>
      <c r="J11" s="9" t="s">
        <v>98</v>
      </c>
      <c r="K11" s="14"/>
    </row>
    <row r="12" spans="1:11" s="10" customFormat="1" ht="38.25">
      <c r="A12" s="12">
        <v>9</v>
      </c>
      <c r="B12" s="8">
        <v>10</v>
      </c>
      <c r="C12" s="9" t="s">
        <v>147</v>
      </c>
      <c r="D12" s="9" t="s">
        <v>136</v>
      </c>
      <c r="E12" s="9" t="s">
        <v>120</v>
      </c>
      <c r="F12" s="9" t="s">
        <v>113</v>
      </c>
      <c r="G12" s="9" t="s">
        <v>114</v>
      </c>
      <c r="H12" s="9">
        <v>1</v>
      </c>
      <c r="I12" s="9" t="s">
        <v>97</v>
      </c>
      <c r="J12" s="9" t="s">
        <v>98</v>
      </c>
      <c r="K12" s="14"/>
    </row>
    <row r="13" spans="1:11" s="10" customFormat="1" ht="51">
      <c r="A13" s="12">
        <v>9</v>
      </c>
      <c r="B13" s="8">
        <v>11</v>
      </c>
      <c r="C13" s="9" t="s">
        <v>148</v>
      </c>
      <c r="D13" s="9" t="s">
        <v>154</v>
      </c>
      <c r="E13" s="9" t="s">
        <v>121</v>
      </c>
      <c r="F13" s="9" t="s">
        <v>113</v>
      </c>
      <c r="G13" s="9" t="s">
        <v>122</v>
      </c>
      <c r="H13" s="9">
        <v>2</v>
      </c>
      <c r="I13" s="9" t="s">
        <v>97</v>
      </c>
      <c r="J13" s="9" t="s">
        <v>98</v>
      </c>
      <c r="K13" s="14"/>
    </row>
    <row r="14" spans="1:11" s="10" customFormat="1" ht="51">
      <c r="A14" s="12">
        <v>9</v>
      </c>
      <c r="B14" s="8">
        <v>12</v>
      </c>
      <c r="C14" s="9" t="s">
        <v>148</v>
      </c>
      <c r="D14" s="9" t="s">
        <v>137</v>
      </c>
      <c r="E14" s="9" t="s">
        <v>123</v>
      </c>
      <c r="F14" s="9" t="s">
        <v>113</v>
      </c>
      <c r="G14" s="9" t="s">
        <v>124</v>
      </c>
      <c r="H14" s="9">
        <v>1</v>
      </c>
      <c r="I14" s="9" t="s">
        <v>97</v>
      </c>
      <c r="J14" s="9" t="s">
        <v>98</v>
      </c>
      <c r="K14" s="14"/>
    </row>
    <row r="15" spans="1:11" s="10" customFormat="1" ht="51">
      <c r="A15" s="12">
        <v>9</v>
      </c>
      <c r="B15" s="8">
        <v>13</v>
      </c>
      <c r="C15" s="9" t="s">
        <v>148</v>
      </c>
      <c r="D15" s="9" t="s">
        <v>138</v>
      </c>
      <c r="E15" s="9" t="s">
        <v>121</v>
      </c>
      <c r="F15" s="9" t="s">
        <v>113</v>
      </c>
      <c r="G15" s="9" t="s">
        <v>122</v>
      </c>
      <c r="H15" s="9">
        <v>2</v>
      </c>
      <c r="I15" s="9" t="s">
        <v>97</v>
      </c>
      <c r="J15" s="9" t="s">
        <v>98</v>
      </c>
      <c r="K15" s="14"/>
    </row>
    <row r="16" spans="1:11" s="10" customFormat="1" ht="51">
      <c r="A16" s="12">
        <v>9</v>
      </c>
      <c r="B16" s="8">
        <v>14</v>
      </c>
      <c r="C16" s="9" t="s">
        <v>150</v>
      </c>
      <c r="D16" s="9" t="s">
        <v>149</v>
      </c>
      <c r="E16" s="9" t="s">
        <v>125</v>
      </c>
      <c r="F16" s="9" t="s">
        <v>113</v>
      </c>
      <c r="G16" s="9" t="s">
        <v>122</v>
      </c>
      <c r="H16" s="9">
        <v>2</v>
      </c>
      <c r="I16" s="9" t="s">
        <v>97</v>
      </c>
      <c r="J16" s="9" t="s">
        <v>98</v>
      </c>
      <c r="K16" s="14"/>
    </row>
    <row r="17" spans="1:11" s="10" customFormat="1" ht="63.75">
      <c r="A17" s="12">
        <v>9</v>
      </c>
      <c r="B17" s="8">
        <v>15</v>
      </c>
      <c r="C17" s="9" t="s">
        <v>141</v>
      </c>
      <c r="D17" s="9" t="s">
        <v>145</v>
      </c>
      <c r="E17" s="9" t="s">
        <v>115</v>
      </c>
      <c r="F17" s="9" t="s">
        <v>113</v>
      </c>
      <c r="G17" s="9" t="s">
        <v>161</v>
      </c>
      <c r="H17" s="9">
        <v>1</v>
      </c>
      <c r="I17" s="9" t="s">
        <v>97</v>
      </c>
      <c r="J17" s="9" t="s">
        <v>98</v>
      </c>
      <c r="K17" s="14"/>
    </row>
    <row r="18" spans="1:11" s="10" customFormat="1" ht="25.5">
      <c r="A18" s="12">
        <v>9</v>
      </c>
      <c r="B18" s="8">
        <v>16</v>
      </c>
      <c r="C18" s="9" t="s">
        <v>151</v>
      </c>
      <c r="D18" s="9" t="s">
        <v>139</v>
      </c>
      <c r="E18" s="9" t="s">
        <v>115</v>
      </c>
      <c r="F18" s="9" t="s">
        <v>113</v>
      </c>
      <c r="G18" s="9" t="s">
        <v>126</v>
      </c>
      <c r="H18" s="9">
        <v>1</v>
      </c>
      <c r="I18" s="9" t="s">
        <v>97</v>
      </c>
      <c r="J18" s="9" t="s">
        <v>98</v>
      </c>
      <c r="K18" s="14"/>
    </row>
    <row r="19" spans="1:11">
      <c r="A19" s="12">
        <v>9</v>
      </c>
      <c r="B19" s="15" t="s">
        <v>10</v>
      </c>
      <c r="C19" s="16"/>
      <c r="D19" s="16"/>
      <c r="E19" s="16"/>
      <c r="F19" s="16"/>
      <c r="G19" s="16"/>
      <c r="H19" s="16"/>
      <c r="I19" s="16"/>
      <c r="J19" s="17"/>
      <c r="K19" s="11">
        <f>SUM(K3:K18)</f>
        <v>0</v>
      </c>
    </row>
    <row r="20" spans="1:11">
      <c r="D20" s="7" t="s">
        <v>127</v>
      </c>
    </row>
  </sheetData>
  <mergeCells count="3">
    <mergeCell ref="B1:D1"/>
    <mergeCell ref="G1:K1"/>
    <mergeCell ref="B19:J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C27" sqref="C27"/>
    </sheetView>
  </sheetViews>
  <sheetFormatPr defaultRowHeight="12.75"/>
  <cols>
    <col min="1" max="1" width="3.28515625" style="7" customWidth="1"/>
    <col min="2" max="2" width="9.140625" style="7"/>
    <col min="3" max="3" width="35.42578125" style="7" bestFit="1" customWidth="1"/>
    <col min="4" max="4" width="51" style="7" customWidth="1"/>
    <col min="5" max="5" width="12.28515625" style="7" customWidth="1"/>
    <col min="6" max="9" width="9.140625" style="7"/>
    <col min="10" max="10" width="13.85546875" style="7" customWidth="1"/>
    <col min="11" max="11" width="16.85546875" style="7" customWidth="1"/>
    <col min="12" max="16384" width="9.140625" style="7"/>
  </cols>
  <sheetData>
    <row r="1" spans="1:11">
      <c r="B1" s="18"/>
      <c r="C1" s="18"/>
      <c r="D1" s="18"/>
      <c r="G1" s="18"/>
      <c r="H1" s="18"/>
      <c r="I1" s="18"/>
      <c r="J1" s="18"/>
      <c r="K1" s="18"/>
    </row>
    <row r="2" spans="1:11" ht="135">
      <c r="A2" s="5" t="s">
        <v>40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4" t="s">
        <v>6</v>
      </c>
      <c r="I2" s="5" t="s">
        <v>7</v>
      </c>
      <c r="J2" s="5" t="s">
        <v>8</v>
      </c>
      <c r="K2" s="6" t="s">
        <v>9</v>
      </c>
    </row>
    <row r="3" spans="1:11" s="10" customFormat="1">
      <c r="A3" s="12">
        <v>10</v>
      </c>
      <c r="B3" s="8">
        <v>1</v>
      </c>
      <c r="C3" s="9" t="s">
        <v>18</v>
      </c>
      <c r="D3" s="9" t="s">
        <v>19</v>
      </c>
      <c r="E3" s="9" t="s">
        <v>20</v>
      </c>
      <c r="F3" s="9">
        <v>0.95</v>
      </c>
      <c r="G3" s="9" t="s">
        <v>21</v>
      </c>
      <c r="H3" s="9">
        <v>1</v>
      </c>
      <c r="I3" s="9" t="s">
        <v>37</v>
      </c>
      <c r="J3" s="9" t="s">
        <v>24</v>
      </c>
      <c r="K3" s="14"/>
    </row>
    <row r="4" spans="1:11">
      <c r="A4" s="13">
        <v>10</v>
      </c>
      <c r="B4" s="15" t="s">
        <v>10</v>
      </c>
      <c r="C4" s="16"/>
      <c r="D4" s="16"/>
      <c r="E4" s="16"/>
      <c r="F4" s="16"/>
      <c r="G4" s="16"/>
      <c r="H4" s="16"/>
      <c r="I4" s="16"/>
      <c r="J4" s="17"/>
      <c r="K4" s="11">
        <f>SUM(K3:K3)</f>
        <v>0</v>
      </c>
    </row>
  </sheetData>
  <mergeCells count="3">
    <mergeCell ref="B1:D1"/>
    <mergeCell ref="G1:K1"/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cz. 1</vt:lpstr>
      <vt:lpstr>cz. 2</vt:lpstr>
      <vt:lpstr>cz. 3</vt:lpstr>
      <vt:lpstr>cz. 4</vt:lpstr>
      <vt:lpstr>cz. 5 </vt:lpstr>
      <vt:lpstr>cz. 6</vt:lpstr>
      <vt:lpstr>cz. 7</vt:lpstr>
      <vt:lpstr>cz. 8</vt:lpstr>
      <vt:lpstr>cz. 9</vt:lpstr>
      <vt:lpstr>cz.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2015-11-04T09:00:28Z</dcterms:modified>
</cp:coreProperties>
</file>