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320" windowHeight="9855" tabRatio="903" activeTab="15"/>
  </bookViews>
  <sheets>
    <sheet name="cz.1" sheetId="19" r:id="rId1"/>
    <sheet name="cz.2" sheetId="20" r:id="rId2"/>
    <sheet name="cz.3" sheetId="21" r:id="rId3"/>
    <sheet name="cz.4" sheetId="22" r:id="rId4"/>
    <sheet name="cz.5" sheetId="23" r:id="rId5"/>
    <sheet name="cz.6" sheetId="24" r:id="rId6"/>
    <sheet name="cz.7" sheetId="25" r:id="rId7"/>
    <sheet name="cz.8" sheetId="26" r:id="rId8"/>
    <sheet name="cz.9." sheetId="27" r:id="rId9"/>
    <sheet name="cz.10" sheetId="28" r:id="rId10"/>
    <sheet name="cz.11." sheetId="29" r:id="rId11"/>
    <sheet name="cz.12." sheetId="30" r:id="rId12"/>
    <sheet name="cz. 13." sheetId="31" r:id="rId13"/>
    <sheet name="cz. 14." sheetId="32" r:id="rId14"/>
    <sheet name="cz. 15." sheetId="33" r:id="rId15"/>
    <sheet name="cz. 16." sheetId="34" r:id="rId16"/>
  </sheets>
  <definedNames>
    <definedName name="_xlnm._FilterDatabase" localSheetId="0" hidden="1">cz.1!$B$2:$K$5</definedName>
  </definedNames>
  <calcPr calcId="145621"/>
</workbook>
</file>

<file path=xl/calcChain.xml><?xml version="1.0" encoding="utf-8"?>
<calcChain xmlns="http://schemas.openxmlformats.org/spreadsheetml/2006/main">
  <c r="K6" i="34" l="1"/>
  <c r="K7" i="33"/>
  <c r="K5" i="32"/>
  <c r="K4" i="31"/>
  <c r="K4" i="29"/>
  <c r="K5" i="28"/>
  <c r="K9" i="27"/>
  <c r="K5" i="26"/>
  <c r="K4" i="24"/>
  <c r="K21" i="23"/>
  <c r="K6" i="22"/>
  <c r="K4" i="21"/>
  <c r="K4" i="20"/>
  <c r="K8" i="19"/>
</calcChain>
</file>

<file path=xl/sharedStrings.xml><?xml version="1.0" encoding="utf-8"?>
<sst xmlns="http://schemas.openxmlformats.org/spreadsheetml/2006/main" count="512" uniqueCount="130">
  <si>
    <t>Nazwa przedmiotu zamówienia</t>
  </si>
  <si>
    <t>Parametry techniczne lub parametry równoważności*</t>
  </si>
  <si>
    <t>Nr CAS - jeżeli dotyczy</t>
  </si>
  <si>
    <t>Czystość (min., zakres lub dokładnie?) - jeżeli dotyczy</t>
  </si>
  <si>
    <t xml:space="preserve">Rozmiar opakowania </t>
  </si>
  <si>
    <t>Ilość opakowań</t>
  </si>
  <si>
    <t>Wartość brutto (cena jednostkowa za opakowanie x ilość opakowań w kolumnie H + VAT)</t>
  </si>
  <si>
    <t>Projekt</t>
  </si>
  <si>
    <t>Zad.bad.</t>
  </si>
  <si>
    <t>Suma końcowa:</t>
  </si>
  <si>
    <t>L.p.</t>
  </si>
  <si>
    <t>ściereczki clean-room</t>
  </si>
  <si>
    <t>poliestrowe ściereczki do cleanroom 23x23cm (+/- 1 cm),  przeznaczone do czyszczenia urządzeń i produktów w strefach czystych, termicznie zgrzewane krawedzie w celu zminimalizowania emisji cząstek/włókien, chemiczne kompatybilne ze standardowymi rozpuszczalnikami i alkoholami</t>
  </si>
  <si>
    <t>-</t>
  </si>
  <si>
    <t>150szt.</t>
  </si>
  <si>
    <t>Taśma ostrzegawcza do cleanroom</t>
  </si>
  <si>
    <t>żółto/czarna, dł. 16m (+/-1m), szer. 50mm (+/-1mm), odporna chemiczne, odporna na regularne mycie mopem lub ściereczkami, materiał: poliester laminowany vinylem</t>
  </si>
  <si>
    <t>3szt.</t>
  </si>
  <si>
    <t>komplet do utrzymywania czystości</t>
  </si>
  <si>
    <t xml:space="preserve">komplet składający się z wózka/ramy ze stali nierdzewnej na kółkach i dwóch pojemników polipropylenowych pojemności 22litrów (+/-1litr)i siatki do wyciskania mopów wykonanej ze stlai nierdzewnej
</t>
  </si>
  <si>
    <t>1 komplet</t>
  </si>
  <si>
    <t>uchwyt teleskopowy do mopów</t>
  </si>
  <si>
    <t>aluminiowy uchwyt teleskopowy do mopów Vileda, o zasięgu 100-180cm</t>
  </si>
  <si>
    <t>wieszak clean-room</t>
  </si>
  <si>
    <t>Wieszak do cleanroom na kombinezony, materiał stal nierdzewna, 24 wieszaki na kombinezony czyste, wysokość 2100mm (+/- 100mm) szerokość 1300mm (+/- 100mm) , konstrukcja ażurowa</t>
  </si>
  <si>
    <t xml:space="preserve">Nr części </t>
  </si>
  <si>
    <t>DCMiB</t>
  </si>
  <si>
    <t>Laboratorium Nanotechnologii Struktur Półprzewodnikowych</t>
  </si>
  <si>
    <t>Rękawiczki bawełnine</t>
  </si>
  <si>
    <t>Rękawiczki bawełniane,przeznaczone do czyszczenia optyki, rozmiar L (9-10), pakowane po 12 szt. w 1 opakowaniu</t>
  </si>
  <si>
    <t>DCMIB</t>
  </si>
  <si>
    <t>LML(Laboratorium Mikroobróbki Laserowej)</t>
  </si>
  <si>
    <t xml:space="preserve">półmaska, kompatybilna z filtrami </t>
  </si>
  <si>
    <t>Półmaska wielokrotnego użytku, kompatybilna z zestawem filtrów ABEKP3</t>
  </si>
  <si>
    <t>pakiet startowy budynek 9A</t>
  </si>
  <si>
    <t>fartuchy jednorazowe - rozmiar M</t>
  </si>
  <si>
    <t>Fartuch jednorazowy laboratoryjny wykonany z włókiny. Elastyczny ściągacz na nadgarstkach. Fartuch zapinany na nadgarstrkach. Kołnierz koszulowy. Kolor biały</t>
  </si>
  <si>
    <t>fartuchy jednorazowe - rozmiar L</t>
  </si>
  <si>
    <t>fartuchy jednorazowe - rozmiar XL</t>
  </si>
  <si>
    <t>znaki informacyjny - Hydrant zewenętrzny (przestrzenny)</t>
  </si>
  <si>
    <t>oznaczenie hydrantu zewnętrznego na aluminiowej sztycy (czarna, umieszczona między szerokimi czerwonymi pasami duża litera H na białym tle) Wymiary znaku min. 25 x 25 cm. Wysokość sztycy min. 180 cm. Wykonanie z tworzywa sztucznego odpornego na negatywne działanie warunków atmosferycznych. Znak H widoczny z trzech kierunków. Zgodny z normą PN-N-01256</t>
  </si>
  <si>
    <t>Znak Alarmowy sygnalizator akustyczny</t>
  </si>
  <si>
    <t>oznaczenie alarmowego sygnalizatora akustycznego wykonane z materiału fotoluminescyjnego z folii samoprzylepnej lub płyty do z możliwością trwałego  przymocowania do ściany. Rozmar min. 15 x 15 cm (+/- 2cm). Zgodny z normą PN-92/N-01256/01</t>
  </si>
  <si>
    <t xml:space="preserve">Znak fotoluminescencyjny "URUCHAMIANIE RĘCZNE" - </t>
  </si>
  <si>
    <t xml:space="preserve">Znak fotoluminescencyjny "URUCHAMIANIE RĘCZNE" - płyta lub trwała filia o wymiarach min. 11 cm x 11 cm max. 15 cm x 15 cm. Z możliwością trwałego umocowania na ścianie (przylepiec) </t>
  </si>
  <si>
    <t>oznaczenie drzwi ewakuacyjnych - znak fotoluminescencyjny (po 50 % prawostronny i 50% lewostronny)</t>
  </si>
  <si>
    <t xml:space="preserve">Znak "Drzwi ewakuacyjne" wykonywany na płycie PCV min. 0,5mm samoprzylepnej. Min. Wymiary 15 x 15 cm. Max. 20 x 20 cm. </t>
  </si>
  <si>
    <t>strzałki kierunkowe do oznaczenia drzwi ewakuacyjnych (po skosie)- znak fotoluminescencyjny</t>
  </si>
  <si>
    <t>Znak "Kierunek drogi ewakuacyjnej" wykonywany jest na:wykonywany na płycie PCV min. 0,5mm samoprzylepnej. Min. Wymiary 15 x 15 cm. Max. 20 x 20 cm. (kierunek po skosie)</t>
  </si>
  <si>
    <t>oznaczenie: Znak uzupełniający – Przycisk otwierania drzwi ewakuacyjnych – znak fotoluminescencyjny</t>
  </si>
  <si>
    <t xml:space="preserve"> płyta lub trwała folia o wymiarach min. 11 cm x 11 cm max. 15 cm x 15 cm. Znak na zielonym tle napis:  przycisk otwieranie drzwi ewakuacyjnych</t>
  </si>
  <si>
    <t>strzałki kierunkowe do oznaczenia drzwi ewakuacyjnych (prosto)- znak fotoluminescencyjny</t>
  </si>
  <si>
    <t>Znak "Kierunek drogi ewakuacyjnej" wykonywany jest na:wykonywany na płycie PCV min. 0,5mm samoprzylepnej. Min. Wymiary 15 x 15 cm. Max. 20 x 20 cm. (kierunek prosto)</t>
  </si>
  <si>
    <t xml:space="preserve">Kierunek drogi ewakuacyjnej </t>
  </si>
  <si>
    <t>Zastosowanie: wskazuje kierunek do wyjścia, które może być wykorzystane w przypadku zagrożenia. Znak może być stosowany samodzielnie. Wymiary min. 10 X 30 cm (+/- 20%) ,  płyta sztywna PCV - 1 mm, znak fotoluminescencyjny</t>
  </si>
  <si>
    <t>Znak inf. prysznic bezpieczeństwa</t>
  </si>
  <si>
    <t>Wym. Min. 20 X 20 (+/- 20%) , p - płyta sztywna PCV - 1 mm, s - fotoluminescencyjny</t>
  </si>
  <si>
    <t xml:space="preserve">oznaczenie miejsca przechowywania apteczki </t>
  </si>
  <si>
    <t>Zastosowanie:  Wymiary min. 15 x 15 cm (+/- 20%) ,  płyta sztywna PCV - 1 mm, znak fotoluminescencyjny</t>
  </si>
  <si>
    <t xml:space="preserve">Oznakowanie zakaz palenia </t>
  </si>
  <si>
    <t xml:space="preserve">Materiał fotoluminescencyjny: płyta sztywna, wymiary 15 x 15 cm (+/- 20 cm). </t>
  </si>
  <si>
    <t>znak - miejsce zbiórki do ewakuacji - znak przestrzenny na wysięgniku</t>
  </si>
  <si>
    <t xml:space="preserve">wysokość wysięgnika min. 2 m (metalowy). znak przestrzenny o wymiarach min. 37 x 25 cm. Umieszczony symbol i napis "Miejsce zbiórki do ewakuacji". Wykonane z płyty sztywnej, odpornej na działanie czynników atmosferycznych </t>
  </si>
  <si>
    <t>znak "Zakaz używania windy do celów ewakuacyjnych</t>
  </si>
  <si>
    <t>wykonany na płycie PCV; wymiary min. 150 x 200 mm z możliwością przyklejenia na ścianie</t>
  </si>
  <si>
    <t>znaki ostrzegawcze bhp na płycie pcv - uwaga gazy techniczne</t>
  </si>
  <si>
    <t>znaki ostrzegawcze na płycie pcv, odporne na działanie warunków atmosferycznych, wymiary min. 200 x 200 mm (dopuszczamy wymiar prostokątu z napisem): uwaga gazy techniczne (5 szt)</t>
  </si>
  <si>
    <t xml:space="preserve">znaki ostrzegawcze bhp na płycie pcv - substancje utleniające </t>
  </si>
  <si>
    <t>znaki ostrzegawcze na płycie pcv, odporne na działanie warunków atmosferycznych, wymiary min. 200 x 200 mm (dopuszczamy wymiar prostokątu z napisem):   substancje utleniające (5 szt.)</t>
  </si>
  <si>
    <t xml:space="preserve">znaki ostrzegawcze bhp na płycie pcv -  substancje palne </t>
  </si>
  <si>
    <t>znaki ostrzegawcze na płycie pcv, odporne na działanie warunków atmosferycznych, wymiary min. 200 x 200 mm (dopuszczamy wymiar prostokątu z napisem):, substancje palne (7 szt.)</t>
  </si>
  <si>
    <t>znaki ostrzegawcze bhp na płycie pcv - niebezpieczne dla środowiska</t>
  </si>
  <si>
    <t>znaki ostrzegawcze na płycie pcv, odporne na działanie warunków atmosferycznych, wymiary min. 200 x 200 mm (dopuszczamy wymiar prostokątu z napisem):  niebezpieczne dla środowiska (2 szt</t>
  </si>
  <si>
    <t>znaki ostrzegawcze bhp na płycie pcv - toksyczne</t>
  </si>
  <si>
    <t>znaki ostrzegawcze na płycie pcv, odporne na działanie warunków atmosferycznych, wymiary min. 200 x 200 mm (dopuszczamy wymiar prostokątu z napisem) toksyczne (2 szt.)</t>
  </si>
  <si>
    <t>ochraniacze na obuwie</t>
  </si>
  <si>
    <t xml:space="preserve">ochraniacze foliowe na obuwie, wykonane z antypoślizgowej folii PE, kolor: niebieski, góra ochraniacza ściągnięta gumką; Grubość folii wynosi 25 +/- 5 mikron; </t>
  </si>
  <si>
    <t>pojemnik do przechowywania kamizelek odblaskowych dla osób funkcyjnych</t>
  </si>
  <si>
    <t xml:space="preserve">pojemnik do przechowywania kamizelek dla osób funkcyjnych; wymiary pojemnika  umożliwiający umieszczenie w nim inf. (instrukcji) o formacie A5. Np. podstawa 16 x 3 cm, wysokość 20 cm. (+/- 4cm) Wykonane z tworzywa (plexi). Możliwość przyczepienia na ścianie. 1 przegródka, Kolor: Przeźroczysty, bezbarwny. </t>
  </si>
  <si>
    <t xml:space="preserve">Półmaska oddechowa </t>
  </si>
  <si>
    <t>wielokrotnego użytku, współpracująca z szeroką gamą filtrów i pochłaniaczy, rozmiar: L</t>
  </si>
  <si>
    <t>pochłaniacze do maski</t>
  </si>
  <si>
    <t>klasa ochrony: ABEK,  kompatybilne z półmaską oddechową</t>
  </si>
  <si>
    <t>Nanomat</t>
  </si>
  <si>
    <t>1.3</t>
  </si>
  <si>
    <t>Rękawice nitrylowe</t>
  </si>
  <si>
    <t>bezpudrowe, rozmiar M</t>
  </si>
  <si>
    <t>bezpudrowe, rozmiar L</t>
  </si>
  <si>
    <t>Rękawiczki nitrylowe bezpudrowe Rozm. M</t>
  </si>
  <si>
    <t xml:space="preserve">Rękawice do badań medycznych, nitrylowe, bezpudrowe, z rolowanym mankietem , kauczuk syntetyczny akrylonitrylowo-butadienowy ; produkt wzorcowy: rękawice Comfeel rozm. M </t>
  </si>
  <si>
    <t>Rękawiczki nitrylowe bezpudrowe Rozm. S</t>
  </si>
  <si>
    <t>Rękawice do badań medycznych, nitrylowe, bezpudrowe, z rolowanym mankietem , kauczuk syntetyczny akrylonitrylowo-butadienowy ; produkt wzorcowy: rękawice Comfeel rozm. S</t>
  </si>
  <si>
    <t>rękawice jednorazowe nitrylowe, bezpudrowe, rozmiar S</t>
  </si>
  <si>
    <t>rękawice jednorazowe nitrylowe, bezpudrowe rozmiary S - 10 opak, M - 5 opak kształt: uniwersalny, pasujący na lewa i prawą dłoń
AQL: 1,5
zawartość protein lateksu: brak
zgodność z normami: EN 455-1-2-3; 374-1-2; EN 420; MD 93/42/EEC; PPE 89/686/EEC; ISO 9001; ISO 13485</t>
  </si>
  <si>
    <t>rękawice jednorazowe nitrylowe, bezpudrowe, rozmiar M</t>
  </si>
  <si>
    <t>rękawice jednorazowe nitrylowe, bezpudrowe, kształt: uniwersalny, pasujący na lewa i prawą dłoń
AQL: 1,5
zawartość protein lateksu: brak
zgodność z normami: EN 455-1-2-3; 374-1-2; EN 420; MD 93/42/EEC; PPE 89/686/EEC; ISO 9001; ISO 13485</t>
  </si>
  <si>
    <t>7.3</t>
  </si>
  <si>
    <t>3.2/Lab.Mat.Pol</t>
  </si>
  <si>
    <t>Podajnik do ręczników jednorazowych</t>
  </si>
  <si>
    <t>Mechaniczny podajnik ręczników papierowych w rolach, wysokość  40 cm (+/-5cm), szerokość  27 cm(+/-5cm), głębokość  24,5 cm (=/-5cm) ; wyposażony w mechanizm wysuwający kolejne porcje ręcznika; kompatybilny z ręcznikami z pozycji nr 2, produkt wzorcowy: podajnik MERIDA Symbol: CTN301</t>
  </si>
  <si>
    <t>1 szt</t>
  </si>
  <si>
    <t>Ręcznik papierowy</t>
  </si>
  <si>
    <t>Ręcznik papierowy z adaptorem ;  1-warstwowy, BIAŁY, średnica  19,5 cm (+/- 5cm), szerokość  20 cm (+/-5cm), długość  250 m (+/-3m); kompatybilny z podajnikiem z pozycji nr 1; produkt wzorcowy: ręcznik MERIDA Symbol: RAB301</t>
  </si>
  <si>
    <t>6 rolek</t>
  </si>
  <si>
    <t>niepylące ręczniki papierowe w rolce</t>
  </si>
  <si>
    <t>niepylące ręczniki papierowe (100% celuloza), koloru białego w dużej rolce, długość min. 130 m. Szerokość 19 cm, Gramatura 40 g/m2</t>
  </si>
  <si>
    <t>zmywak kuchenny mały</t>
  </si>
  <si>
    <t>z gąbki, z nylonową warstwą do szorowania</t>
  </si>
  <si>
    <t>Maseczka jednorazowa ochronna</t>
  </si>
  <si>
    <t>hypoalergiczne, trzywarstwowe, pozbawione włókna szklanego, maski ochronne wykonane  z włókniny</t>
  </si>
  <si>
    <t>Humanitarium</t>
  </si>
  <si>
    <t xml:space="preserve">Okulary ochronne </t>
  </si>
  <si>
    <t>nieparujące, bezbarwne, przeciwodpryskowe</t>
  </si>
  <si>
    <t>Gogle chroniące przed czynnikami chemicznymi i biologicznymi</t>
  </si>
  <si>
    <t>szybka wykonana z poliwęglanu, bezbarwna, przezroczysta, odporna na zarysowania, z powłoką ograniczającą parowanie; wyposażone w elastyczną ramkę gwarantującą szczelne dopasowanie do kształtu twarzy, z regulowaną taśmą mocującą zapewniająca dopasowanie do średnicy głowy, przystosowane do użytku z okularami korekcyjnymi, przeciwpyłowymi półmaskami filtrującymi, otwory wentylacyjne zapobiegające wnikaniu aerozoli do wnętrza gogli; zabezpieczające przez rozpryskami płynów, pyłami i aerozolami oraz przed uderzeniami ciał stałych; z możliwością dezynfekcji chemicznej lub poprzez autoklawowanie; przystosowane do ciągłego użytku, 1. klasa optyczna, zgodne z normą PN-EN 166:2005 (lub równoważną).</t>
  </si>
  <si>
    <t>Fartuch roboczy bawełniany biały  rozmiar S</t>
  </si>
  <si>
    <t xml:space="preserve">Fartuch z kołnierzykiem, zapinany na guziki, rękaw długi z mankietem zapiany na guzik, dwie kieszenie boczne, jedna na lewej piersi, </t>
  </si>
  <si>
    <t>Fartuch roboczy bawełniany biały  rozmiar M</t>
  </si>
  <si>
    <t>Fartuch roboczy bawełniany biały  rozmiar L</t>
  </si>
  <si>
    <t>Fartuch roboczy bawełniany biały  rozmiar XL</t>
  </si>
  <si>
    <t>Kaptur z wężem do jednostki SR 500</t>
  </si>
  <si>
    <t>kaptur chroniący głowę, szyję i ramiona, wykonany z wysokiej jakości polietylenu umożliwiającego transfer powietrza i pary wodnej (oddychającego) celem zapewnienia odpowiedniego komfortu termicznego podczas użytkowania, kaptur zapewnijący ochronę przed czynnikami zakaźnymi oraz przed rozbryzgami cieczy i uderzeniami cząstek o niskiej energii (zgodnie z normą PN-EN 166 lub równoważną), dopuszczony w klasie TH3, w komplecie z wizjerem z PETG odpornym na chemikalia i wężem doprowadzającym powietrze z urządzenia filtrującego (wąż kompatybilny z jednostką Sundstrom SR 500 będącą w posiadaniu Zamawiającego)</t>
  </si>
  <si>
    <t>zestaw</t>
  </si>
  <si>
    <t>Kaptur wymienny do jednostki SR 500</t>
  </si>
  <si>
    <t>kaptur chroniący głowę, szyję i ramiona, wykonany z wysokiej jakości polietylenu umożliwiającego transfer powietrza i pary wodnej (oddychającego) celem zapewnienia odpowiedniego komfortu termicznego podczas użytkowania - do stosowanie z akcesoriami z poz. 1</t>
  </si>
  <si>
    <t>szt.</t>
  </si>
  <si>
    <t>Kombinezon do prac szczególnie niebezpiecznych</t>
  </si>
  <si>
    <t>wykonany z mikroporowatej laminowanej tkaniny PP, zgrzewana konstrukcja szwów (pokryte taśmą ochronną), w pełni izolowany kombinezon do stosowania w połączeniu z wentylatorem i filtrami P3 i/lub pochłaniaczami gazowymi (urządzenie filtrujące ukryte wewnątrz kombinezonu, dopuszczone mocowanie filtrów na zewnątrz kombinezonu), panoramiczna osłona twarzy, elastyczne taśmy w nadgarstkach i kostkach, osłony na obuwie trwale połączone z kombinezonem, kołnierz wykonany z trwałego materiału przepuszczającego powietrze zapewniający dostarczanie odpowiedniej ilości tlenu w strefie oddychania, wentyle wydechowe umożliwiające wydalanie CO2 oraz wyrównanie ciśnienia wewnątrz kombinezonu, zapewniający ochronę przed nieorganicznymi związkami chemicznymi oraz przed czynnikami zakaźnymi i zagrożeniami biologicznymi z 3. grupy ryzyka (zgodnie z EN 14126): klasa 6 odporności na przenikalność krwi/cieczy pod ciśnieniem (zgodnie z ISO 16603), na przenikalność czynników chorobotwórczych przenoszonych z krwią (zgodnie z  ISO 16604), na przenikalność drobnoustrojów (zgodnie z EN ISO 22610) oraz klasa 3 odporności na biologicznie skażone aerozole (zgodnie z ISO/DIS 22611) i na przenikalność drobnoustrojów na sucho (zgodnie z ISO 22612), rozmiary w zakresie S-XXL; kompatybilny z urządzeniem filtrującym Sundstrom SR 500 będącą w posiadaniu Zamawiającego</t>
  </si>
  <si>
    <t>DCMiB - DUI</t>
  </si>
  <si>
    <t>pakiet startowy do budynku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</si>
</sst>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0.000%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/>
    <xf numFmtId="0" fontId="6" fillId="3" borderId="1" xfId="1" applyFont="1" applyFill="1" applyBorder="1" applyAlignment="1">
      <alignment horizontal="left" wrapText="1"/>
    </xf>
    <xf numFmtId="0" fontId="6" fillId="3" borderId="1" xfId="1" applyFont="1" applyFill="1" applyBorder="1" applyAlignment="1">
      <alignment horizontal="left" textRotation="90" wrapText="1"/>
    </xf>
    <xf numFmtId="0" fontId="6" fillId="3" borderId="1" xfId="0" applyFont="1" applyFill="1" applyBorder="1" applyAlignment="1">
      <alignment horizontal="center" textRotation="90" wrapText="1"/>
    </xf>
    <xf numFmtId="2" fontId="7" fillId="3" borderId="1" xfId="0" applyNumberFormat="1" applyFont="1" applyFill="1" applyBorder="1" applyAlignment="1">
      <alignment horizont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/>
    <xf numFmtId="0" fontId="6" fillId="0" borderId="0" xfId="0" applyFont="1" applyFill="1"/>
    <xf numFmtId="0" fontId="6" fillId="0" borderId="1" xfId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textRotation="90" wrapText="1"/>
    </xf>
    <xf numFmtId="0" fontId="6" fillId="4" borderId="1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2" fontId="7" fillId="0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textRotation="90" wrapText="1"/>
    </xf>
    <xf numFmtId="0" fontId="8" fillId="3" borderId="1" xfId="1" applyFont="1" applyFill="1" applyBorder="1" applyAlignment="1">
      <alignment horizontal="left" wrapText="1"/>
    </xf>
    <xf numFmtId="0" fontId="8" fillId="3" borderId="1" xfId="1" applyFont="1" applyFill="1" applyBorder="1" applyAlignment="1">
      <alignment horizontal="left" textRotation="90" wrapText="1"/>
    </xf>
    <xf numFmtId="0" fontId="8" fillId="4" borderId="1" xfId="1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2" fontId="10" fillId="3" borderId="1" xfId="0" applyNumberFormat="1" applyFont="1" applyFill="1" applyBorder="1" applyAlignment="1">
      <alignment horizontal="center" textRotation="90" wrapText="1"/>
    </xf>
    <xf numFmtId="0" fontId="8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center" wrapText="1"/>
    </xf>
    <xf numFmtId="0" fontId="8" fillId="0" borderId="0" xfId="0" applyFont="1" applyFill="1"/>
    <xf numFmtId="49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2" fontId="8" fillId="3" borderId="1" xfId="0" applyNumberFormat="1" applyFont="1" applyFill="1" applyBorder="1"/>
    <xf numFmtId="2" fontId="8" fillId="3" borderId="1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 textRotation="90" wrapText="1"/>
    </xf>
    <xf numFmtId="0" fontId="8" fillId="3" borderId="1" xfId="0" applyFont="1" applyFill="1" applyBorder="1"/>
  </cellXfs>
  <cellStyles count="12">
    <cellStyle name="Dziesiętny 2" xfId="4"/>
    <cellStyle name="Dziesiętny 3" xfId="11"/>
    <cellStyle name="Normal 2" xfId="9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Procentowy 2" xfId="10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2:K8"/>
  <sheetViews>
    <sheetView zoomScale="70" zoomScaleNormal="70" workbookViewId="0">
      <selection activeCell="B8" sqref="B8:J8"/>
    </sheetView>
  </sheetViews>
  <sheetFormatPr defaultRowHeight="15.75"/>
  <cols>
    <col min="1" max="1" width="3.28515625" style="28" customWidth="1"/>
    <col min="2" max="2" width="9.140625" style="28"/>
    <col min="3" max="3" width="35.42578125" style="28" bestFit="1" customWidth="1"/>
    <col min="4" max="4" width="51" style="28" customWidth="1"/>
    <col min="5" max="5" width="12.28515625" style="28" customWidth="1"/>
    <col min="6" max="9" width="9.140625" style="28"/>
    <col min="10" max="10" width="16.28515625" style="28" bestFit="1" customWidth="1"/>
    <col min="11" max="11" width="16.85546875" style="28" customWidth="1"/>
    <col min="12" max="16384" width="9.140625" style="28"/>
  </cols>
  <sheetData>
    <row r="2" spans="1:11" ht="139.5">
      <c r="A2" s="22" t="s">
        <v>25</v>
      </c>
      <c r="B2" s="23" t="s">
        <v>10</v>
      </c>
      <c r="C2" s="23" t="s">
        <v>0</v>
      </c>
      <c r="D2" s="23" t="s">
        <v>1</v>
      </c>
      <c r="E2" s="24" t="s">
        <v>2</v>
      </c>
      <c r="F2" s="24" t="s">
        <v>3</v>
      </c>
      <c r="G2" s="25" t="s">
        <v>4</v>
      </c>
      <c r="H2" s="26" t="s">
        <v>5</v>
      </c>
      <c r="I2" s="22" t="s">
        <v>7</v>
      </c>
      <c r="J2" s="22" t="s">
        <v>8</v>
      </c>
      <c r="K2" s="27" t="s">
        <v>6</v>
      </c>
    </row>
    <row r="3" spans="1:11" s="32" customFormat="1" ht="94.5">
      <c r="A3" s="29">
        <v>1</v>
      </c>
      <c r="B3" s="30">
        <v>1</v>
      </c>
      <c r="C3" s="20" t="s">
        <v>11</v>
      </c>
      <c r="D3" s="20" t="s">
        <v>12</v>
      </c>
      <c r="E3" s="20" t="s">
        <v>13</v>
      </c>
      <c r="F3" s="20" t="s">
        <v>13</v>
      </c>
      <c r="G3" s="20" t="s">
        <v>14</v>
      </c>
      <c r="H3" s="15">
        <v>2</v>
      </c>
      <c r="I3" s="20" t="s">
        <v>26</v>
      </c>
      <c r="J3" s="20" t="s">
        <v>27</v>
      </c>
      <c r="K3" s="31"/>
    </row>
    <row r="4" spans="1:11" s="32" customFormat="1" ht="78.75">
      <c r="A4" s="29">
        <v>1</v>
      </c>
      <c r="B4" s="30">
        <v>2</v>
      </c>
      <c r="C4" s="20" t="s">
        <v>15</v>
      </c>
      <c r="D4" s="20" t="s">
        <v>16</v>
      </c>
      <c r="E4" s="20" t="s">
        <v>13</v>
      </c>
      <c r="F4" s="20" t="s">
        <v>13</v>
      </c>
      <c r="G4" s="20" t="s">
        <v>17</v>
      </c>
      <c r="H4" s="15">
        <v>1</v>
      </c>
      <c r="I4" s="20" t="s">
        <v>26</v>
      </c>
      <c r="J4" s="20" t="s">
        <v>27</v>
      </c>
      <c r="K4" s="31"/>
    </row>
    <row r="5" spans="1:11" s="32" customFormat="1" ht="94.5">
      <c r="A5" s="29">
        <v>1</v>
      </c>
      <c r="B5" s="30">
        <v>3</v>
      </c>
      <c r="C5" s="20" t="s">
        <v>18</v>
      </c>
      <c r="D5" s="20" t="s">
        <v>19</v>
      </c>
      <c r="E5" s="20" t="s">
        <v>13</v>
      </c>
      <c r="F5" s="20" t="s">
        <v>13</v>
      </c>
      <c r="G5" s="20" t="s">
        <v>20</v>
      </c>
      <c r="H5" s="15">
        <v>1</v>
      </c>
      <c r="I5" s="20" t="s">
        <v>26</v>
      </c>
      <c r="J5" s="20" t="s">
        <v>27</v>
      </c>
      <c r="K5" s="31"/>
    </row>
    <row r="6" spans="1:11" s="32" customFormat="1" ht="78.75">
      <c r="A6" s="29">
        <v>1</v>
      </c>
      <c r="B6" s="30">
        <v>4</v>
      </c>
      <c r="C6" s="20" t="s">
        <v>21</v>
      </c>
      <c r="D6" s="20" t="s">
        <v>22</v>
      </c>
      <c r="E6" s="20" t="s">
        <v>13</v>
      </c>
      <c r="F6" s="20" t="s">
        <v>13</v>
      </c>
      <c r="G6" s="20">
        <v>1</v>
      </c>
      <c r="H6" s="15">
        <v>1</v>
      </c>
      <c r="I6" s="20" t="s">
        <v>26</v>
      </c>
      <c r="J6" s="20" t="s">
        <v>27</v>
      </c>
      <c r="K6" s="31"/>
    </row>
    <row r="7" spans="1:11" s="32" customFormat="1" ht="78.75">
      <c r="A7" s="29">
        <v>1</v>
      </c>
      <c r="B7" s="30">
        <v>5</v>
      </c>
      <c r="C7" s="33" t="s">
        <v>23</v>
      </c>
      <c r="D7" s="20" t="s">
        <v>24</v>
      </c>
      <c r="E7" s="20" t="s">
        <v>13</v>
      </c>
      <c r="F7" s="20" t="s">
        <v>13</v>
      </c>
      <c r="G7" s="20">
        <v>1</v>
      </c>
      <c r="H7" s="15">
        <v>1</v>
      </c>
      <c r="I7" s="20" t="s">
        <v>26</v>
      </c>
      <c r="J7" s="20" t="s">
        <v>27</v>
      </c>
      <c r="K7" s="31"/>
    </row>
    <row r="8" spans="1:11">
      <c r="A8" s="29">
        <v>1</v>
      </c>
      <c r="B8" s="37" t="s">
        <v>9</v>
      </c>
      <c r="C8" s="38"/>
      <c r="D8" s="38"/>
      <c r="E8" s="38"/>
      <c r="F8" s="38"/>
      <c r="G8" s="38"/>
      <c r="H8" s="38"/>
      <c r="I8" s="38"/>
      <c r="J8" s="39"/>
      <c r="K8" s="41">
        <f>SUM(K3:K7)</f>
        <v>0</v>
      </c>
    </row>
  </sheetData>
  <mergeCells count="1">
    <mergeCell ref="B8:J8"/>
  </mergeCell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"/>
  <sheetViews>
    <sheetView zoomScale="70" zoomScaleNormal="70" workbookViewId="0">
      <selection activeCell="C28" sqref="C28"/>
    </sheetView>
  </sheetViews>
  <sheetFormatPr defaultRowHeight="15.75"/>
  <cols>
    <col min="1" max="1" width="3.28515625" style="28" customWidth="1"/>
    <col min="2" max="2" width="9.140625" style="28"/>
    <col min="3" max="3" width="35.42578125" style="28" bestFit="1" customWidth="1"/>
    <col min="4" max="4" width="51" style="28" customWidth="1"/>
    <col min="5" max="5" width="12.28515625" style="28" customWidth="1"/>
    <col min="6" max="9" width="9.140625" style="28"/>
    <col min="10" max="10" width="13.85546875" style="28" customWidth="1"/>
    <col min="11" max="11" width="16.85546875" style="28" customWidth="1"/>
    <col min="12" max="16384" width="9.140625" style="28"/>
  </cols>
  <sheetData>
    <row r="2" spans="1:11" ht="139.5">
      <c r="A2" s="22" t="s">
        <v>25</v>
      </c>
      <c r="B2" s="23" t="s">
        <v>10</v>
      </c>
      <c r="C2" s="23" t="s">
        <v>0</v>
      </c>
      <c r="D2" s="23" t="s">
        <v>1</v>
      </c>
      <c r="E2" s="24" t="s">
        <v>2</v>
      </c>
      <c r="F2" s="24" t="s">
        <v>3</v>
      </c>
      <c r="G2" s="25" t="s">
        <v>4</v>
      </c>
      <c r="H2" s="26" t="s">
        <v>5</v>
      </c>
      <c r="I2" s="22" t="s">
        <v>7</v>
      </c>
      <c r="J2" s="22" t="s">
        <v>8</v>
      </c>
      <c r="K2" s="27" t="s">
        <v>6</v>
      </c>
    </row>
    <row r="3" spans="1:11" s="32" customFormat="1" ht="75">
      <c r="A3" s="29">
        <v>2</v>
      </c>
      <c r="B3" s="30">
        <v>1</v>
      </c>
      <c r="C3" s="20" t="s">
        <v>28</v>
      </c>
      <c r="D3" s="20" t="s">
        <v>29</v>
      </c>
      <c r="E3" s="20" t="s">
        <v>13</v>
      </c>
      <c r="F3" s="20" t="s">
        <v>13</v>
      </c>
      <c r="G3" s="20">
        <v>12</v>
      </c>
      <c r="H3" s="20">
        <v>2</v>
      </c>
      <c r="I3" s="19" t="s">
        <v>30</v>
      </c>
      <c r="J3" s="19" t="s">
        <v>31</v>
      </c>
      <c r="K3" s="31"/>
    </row>
    <row r="4" spans="1:11">
      <c r="A4" s="29">
        <v>2</v>
      </c>
      <c r="B4" s="37" t="s">
        <v>9</v>
      </c>
      <c r="C4" s="38"/>
      <c r="D4" s="38"/>
      <c r="E4" s="38"/>
      <c r="F4" s="38"/>
      <c r="G4" s="38"/>
      <c r="H4" s="38"/>
      <c r="I4" s="38"/>
      <c r="J4" s="39"/>
      <c r="K4" s="40">
        <f>SUM(K3)</f>
        <v>0</v>
      </c>
    </row>
  </sheetData>
  <mergeCells count="1">
    <mergeCell ref="B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"/>
  <sheetViews>
    <sheetView zoomScale="70" zoomScaleNormal="70" workbookViewId="0">
      <selection activeCell="C10" sqref="C10"/>
    </sheetView>
  </sheetViews>
  <sheetFormatPr defaultRowHeight="15.75"/>
  <cols>
    <col min="1" max="1" width="3.28515625" style="28" customWidth="1"/>
    <col min="2" max="2" width="9.140625" style="28"/>
    <col min="3" max="3" width="35.42578125" style="28" bestFit="1" customWidth="1"/>
    <col min="4" max="4" width="51" style="28" customWidth="1"/>
    <col min="5" max="5" width="12.28515625" style="28" customWidth="1"/>
    <col min="6" max="9" width="9.140625" style="28"/>
    <col min="10" max="10" width="13.85546875" style="28" customWidth="1"/>
    <col min="11" max="11" width="16.85546875" style="28" customWidth="1"/>
    <col min="12" max="16384" width="9.140625" style="28"/>
  </cols>
  <sheetData>
    <row r="2" spans="1:11" ht="138.75">
      <c r="A2" s="22" t="s">
        <v>25</v>
      </c>
      <c r="B2" s="23" t="s">
        <v>10</v>
      </c>
      <c r="C2" s="23" t="s">
        <v>0</v>
      </c>
      <c r="D2" s="23" t="s">
        <v>1</v>
      </c>
      <c r="E2" s="24" t="s">
        <v>2</v>
      </c>
      <c r="F2" s="24" t="s">
        <v>3</v>
      </c>
      <c r="G2" s="25" t="s">
        <v>4</v>
      </c>
      <c r="H2" s="26" t="s">
        <v>5</v>
      </c>
      <c r="I2" s="22" t="s">
        <v>7</v>
      </c>
      <c r="J2" s="22" t="s">
        <v>8</v>
      </c>
      <c r="K2" s="27" t="s">
        <v>6</v>
      </c>
    </row>
    <row r="3" spans="1:11" s="32" customFormat="1" ht="47.25">
      <c r="A3" s="29">
        <v>3</v>
      </c>
      <c r="B3" s="30">
        <v>1</v>
      </c>
      <c r="C3" s="20" t="s">
        <v>32</v>
      </c>
      <c r="D3" s="20" t="s">
        <v>33</v>
      </c>
      <c r="E3" s="20" t="s">
        <v>13</v>
      </c>
      <c r="F3" s="21" t="s">
        <v>13</v>
      </c>
      <c r="G3" s="20">
        <v>1</v>
      </c>
      <c r="H3" s="20">
        <v>19</v>
      </c>
      <c r="I3" s="20" t="s">
        <v>26</v>
      </c>
      <c r="J3" s="15" t="s">
        <v>34</v>
      </c>
      <c r="K3" s="31"/>
    </row>
    <row r="4" spans="1:11">
      <c r="A4" s="29">
        <v>3</v>
      </c>
      <c r="B4" s="37" t="s">
        <v>9</v>
      </c>
      <c r="C4" s="38"/>
      <c r="D4" s="38"/>
      <c r="E4" s="38"/>
      <c r="F4" s="38"/>
      <c r="G4" s="38"/>
      <c r="H4" s="38"/>
      <c r="I4" s="38"/>
      <c r="J4" s="39"/>
      <c r="K4" s="40">
        <f>SUM(K3)</f>
        <v>0</v>
      </c>
    </row>
  </sheetData>
  <mergeCells count="1">
    <mergeCell ref="B4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zoomScale="70" zoomScaleNormal="70" workbookViewId="0">
      <selection activeCell="D9" sqref="D9"/>
    </sheetView>
  </sheetViews>
  <sheetFormatPr defaultRowHeight="15.75"/>
  <cols>
    <col min="1" max="1" width="3.28515625" style="28" customWidth="1"/>
    <col min="2" max="2" width="9.140625" style="28"/>
    <col min="3" max="3" width="35.42578125" style="28" bestFit="1" customWidth="1"/>
    <col min="4" max="4" width="51" style="28" customWidth="1"/>
    <col min="5" max="5" width="12.28515625" style="28" customWidth="1"/>
    <col min="6" max="9" width="9.140625" style="28"/>
    <col min="10" max="10" width="13.85546875" style="28" customWidth="1"/>
    <col min="11" max="11" width="16.85546875" style="28" customWidth="1"/>
    <col min="12" max="16384" width="9.140625" style="28"/>
  </cols>
  <sheetData>
    <row r="2" spans="1:11" ht="139.5">
      <c r="A2" s="22" t="s">
        <v>25</v>
      </c>
      <c r="B2" s="23" t="s">
        <v>10</v>
      </c>
      <c r="C2" s="23" t="s">
        <v>0</v>
      </c>
      <c r="D2" s="23" t="s">
        <v>1</v>
      </c>
      <c r="E2" s="24" t="s">
        <v>2</v>
      </c>
      <c r="F2" s="24" t="s">
        <v>3</v>
      </c>
      <c r="G2" s="25" t="s">
        <v>4</v>
      </c>
      <c r="H2" s="26" t="s">
        <v>5</v>
      </c>
      <c r="I2" s="22" t="s">
        <v>7</v>
      </c>
      <c r="J2" s="22" t="s">
        <v>8</v>
      </c>
      <c r="K2" s="27" t="s">
        <v>6</v>
      </c>
    </row>
    <row r="3" spans="1:11" s="32" customFormat="1" ht="63">
      <c r="A3" s="29">
        <v>4</v>
      </c>
      <c r="B3" s="30">
        <v>1</v>
      </c>
      <c r="C3" s="20" t="s">
        <v>35</v>
      </c>
      <c r="D3" s="20" t="s">
        <v>36</v>
      </c>
      <c r="E3" s="20" t="s">
        <v>13</v>
      </c>
      <c r="F3" s="20" t="s">
        <v>13</v>
      </c>
      <c r="G3" s="20">
        <v>1</v>
      </c>
      <c r="H3" s="20">
        <v>100</v>
      </c>
      <c r="I3" s="20" t="s">
        <v>26</v>
      </c>
      <c r="J3" s="20" t="s">
        <v>34</v>
      </c>
      <c r="K3" s="31"/>
    </row>
    <row r="4" spans="1:11" s="32" customFormat="1" ht="63">
      <c r="A4" s="29">
        <v>4</v>
      </c>
      <c r="B4" s="30">
        <v>2</v>
      </c>
      <c r="C4" s="20" t="s">
        <v>37</v>
      </c>
      <c r="D4" s="20" t="s">
        <v>36</v>
      </c>
      <c r="E4" s="20" t="s">
        <v>13</v>
      </c>
      <c r="F4" s="20" t="s">
        <v>13</v>
      </c>
      <c r="G4" s="20">
        <v>1</v>
      </c>
      <c r="H4" s="20">
        <v>200</v>
      </c>
      <c r="I4" s="20" t="s">
        <v>26</v>
      </c>
      <c r="J4" s="20" t="s">
        <v>34</v>
      </c>
      <c r="K4" s="31"/>
    </row>
    <row r="5" spans="1:11" s="32" customFormat="1" ht="63">
      <c r="A5" s="29">
        <v>4</v>
      </c>
      <c r="B5" s="30">
        <v>3</v>
      </c>
      <c r="C5" s="20" t="s">
        <v>38</v>
      </c>
      <c r="D5" s="20" t="s">
        <v>36</v>
      </c>
      <c r="E5" s="20" t="s">
        <v>13</v>
      </c>
      <c r="F5" s="20" t="s">
        <v>13</v>
      </c>
      <c r="G5" s="20">
        <v>1</v>
      </c>
      <c r="H5" s="20">
        <v>200</v>
      </c>
      <c r="I5" s="20" t="s">
        <v>26</v>
      </c>
      <c r="J5" s="20" t="s">
        <v>34</v>
      </c>
      <c r="K5" s="31"/>
    </row>
    <row r="6" spans="1:11">
      <c r="A6" s="29">
        <v>4</v>
      </c>
      <c r="B6" s="37" t="s">
        <v>9</v>
      </c>
      <c r="C6" s="38"/>
      <c r="D6" s="38"/>
      <c r="E6" s="38"/>
      <c r="F6" s="38"/>
      <c r="G6" s="38"/>
      <c r="H6" s="38"/>
      <c r="I6" s="38"/>
      <c r="J6" s="39"/>
      <c r="K6" s="40">
        <f>SUM(K3:K5)</f>
        <v>0</v>
      </c>
    </row>
  </sheetData>
  <mergeCells count="1">
    <mergeCell ref="B6:J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zoomScale="70" zoomScaleNormal="70" workbookViewId="0">
      <selection activeCell="D3" sqref="D3"/>
    </sheetView>
  </sheetViews>
  <sheetFormatPr defaultRowHeight="15.75"/>
  <cols>
    <col min="1" max="1" width="3.28515625" style="28" customWidth="1"/>
    <col min="2" max="2" width="9.140625" style="28"/>
    <col min="3" max="3" width="35.42578125" style="28" bestFit="1" customWidth="1"/>
    <col min="4" max="4" width="54.28515625" style="28" customWidth="1"/>
    <col min="5" max="5" width="12.28515625" style="28" customWidth="1"/>
    <col min="6" max="9" width="9.140625" style="28"/>
    <col min="10" max="10" width="13.85546875" style="28" customWidth="1"/>
    <col min="11" max="11" width="16.85546875" style="28" customWidth="1"/>
    <col min="12" max="16384" width="9.140625" style="28"/>
  </cols>
  <sheetData>
    <row r="2" spans="1:11" ht="140.25">
      <c r="A2" s="22" t="s">
        <v>25</v>
      </c>
      <c r="B2" s="23" t="s">
        <v>10</v>
      </c>
      <c r="C2" s="23" t="s">
        <v>0</v>
      </c>
      <c r="D2" s="23" t="s">
        <v>1</v>
      </c>
      <c r="E2" s="24" t="s">
        <v>2</v>
      </c>
      <c r="F2" s="24" t="s">
        <v>3</v>
      </c>
      <c r="G2" s="25" t="s">
        <v>4</v>
      </c>
      <c r="H2" s="26" t="s">
        <v>5</v>
      </c>
      <c r="I2" s="22" t="s">
        <v>7</v>
      </c>
      <c r="J2" s="22" t="s">
        <v>8</v>
      </c>
      <c r="K2" s="27" t="s">
        <v>6</v>
      </c>
    </row>
    <row r="3" spans="1:11" s="32" customFormat="1" ht="126">
      <c r="A3" s="29">
        <v>5</v>
      </c>
      <c r="B3" s="30">
        <v>1</v>
      </c>
      <c r="C3" s="20" t="s">
        <v>39</v>
      </c>
      <c r="D3" s="20" t="s">
        <v>40</v>
      </c>
      <c r="E3" s="20" t="s">
        <v>13</v>
      </c>
      <c r="F3" s="20" t="s">
        <v>13</v>
      </c>
      <c r="G3" s="20">
        <v>1</v>
      </c>
      <c r="H3" s="20">
        <v>7</v>
      </c>
      <c r="I3" s="20" t="s">
        <v>26</v>
      </c>
      <c r="J3" s="20" t="s">
        <v>34</v>
      </c>
      <c r="K3" s="31"/>
    </row>
    <row r="4" spans="1:11" s="32" customFormat="1" ht="78.75">
      <c r="A4" s="29">
        <v>5</v>
      </c>
      <c r="B4" s="30">
        <v>2</v>
      </c>
      <c r="C4" s="20" t="s">
        <v>41</v>
      </c>
      <c r="D4" s="20" t="s">
        <v>42</v>
      </c>
      <c r="E4" s="20" t="s">
        <v>13</v>
      </c>
      <c r="F4" s="20" t="s">
        <v>13</v>
      </c>
      <c r="G4" s="20">
        <v>1</v>
      </c>
      <c r="H4" s="20">
        <v>105</v>
      </c>
      <c r="I4" s="20" t="s">
        <v>26</v>
      </c>
      <c r="J4" s="20" t="s">
        <v>34</v>
      </c>
      <c r="K4" s="31"/>
    </row>
    <row r="5" spans="1:11" s="32" customFormat="1" ht="63">
      <c r="A5" s="29">
        <v>5</v>
      </c>
      <c r="B5" s="30">
        <v>3</v>
      </c>
      <c r="C5" s="20" t="s">
        <v>43</v>
      </c>
      <c r="D5" s="20" t="s">
        <v>44</v>
      </c>
      <c r="E5" s="20" t="s">
        <v>13</v>
      </c>
      <c r="F5" s="20" t="s">
        <v>13</v>
      </c>
      <c r="G5" s="20">
        <v>1</v>
      </c>
      <c r="H5" s="20">
        <v>60</v>
      </c>
      <c r="I5" s="20" t="s">
        <v>26</v>
      </c>
      <c r="J5" s="20" t="s">
        <v>34</v>
      </c>
      <c r="K5" s="31"/>
    </row>
    <row r="6" spans="1:11" s="32" customFormat="1" ht="47.25">
      <c r="A6" s="29">
        <v>5</v>
      </c>
      <c r="B6" s="30">
        <v>4</v>
      </c>
      <c r="C6" s="20" t="s">
        <v>45</v>
      </c>
      <c r="D6" s="20" t="s">
        <v>46</v>
      </c>
      <c r="E6" s="20" t="s">
        <v>13</v>
      </c>
      <c r="F6" s="20" t="s">
        <v>13</v>
      </c>
      <c r="G6" s="20">
        <v>1</v>
      </c>
      <c r="H6" s="20">
        <v>1</v>
      </c>
      <c r="I6" s="20" t="s">
        <v>26</v>
      </c>
      <c r="J6" s="20" t="s">
        <v>34</v>
      </c>
      <c r="K6" s="31"/>
    </row>
    <row r="7" spans="1:11" s="32" customFormat="1" ht="63">
      <c r="A7" s="29">
        <v>5</v>
      </c>
      <c r="B7" s="30">
        <v>5</v>
      </c>
      <c r="C7" s="33" t="s">
        <v>47</v>
      </c>
      <c r="D7" s="20" t="s">
        <v>48</v>
      </c>
      <c r="E7" s="20" t="s">
        <v>13</v>
      </c>
      <c r="F7" s="20" t="s">
        <v>13</v>
      </c>
      <c r="G7" s="20">
        <v>1</v>
      </c>
      <c r="H7" s="20">
        <v>68</v>
      </c>
      <c r="I7" s="20" t="s">
        <v>26</v>
      </c>
      <c r="J7" s="20" t="s">
        <v>34</v>
      </c>
      <c r="K7" s="31"/>
    </row>
    <row r="8" spans="1:11" s="32" customFormat="1" ht="63">
      <c r="A8" s="29">
        <v>5</v>
      </c>
      <c r="B8" s="30">
        <v>6</v>
      </c>
      <c r="C8" s="20" t="s">
        <v>49</v>
      </c>
      <c r="D8" s="20" t="s">
        <v>50</v>
      </c>
      <c r="E8" s="20" t="s">
        <v>13</v>
      </c>
      <c r="F8" s="20" t="s">
        <v>13</v>
      </c>
      <c r="G8" s="20">
        <v>1</v>
      </c>
      <c r="H8" s="20">
        <v>88</v>
      </c>
      <c r="I8" s="20" t="s">
        <v>26</v>
      </c>
      <c r="J8" s="20" t="s">
        <v>34</v>
      </c>
      <c r="K8" s="31"/>
    </row>
    <row r="9" spans="1:11" s="36" customFormat="1" ht="63">
      <c r="A9" s="29">
        <v>5</v>
      </c>
      <c r="B9" s="30">
        <v>7</v>
      </c>
      <c r="C9" s="20" t="s">
        <v>51</v>
      </c>
      <c r="D9" s="20" t="s">
        <v>52</v>
      </c>
      <c r="E9" s="20" t="s">
        <v>13</v>
      </c>
      <c r="F9" s="34" t="s">
        <v>13</v>
      </c>
      <c r="G9" s="20">
        <v>1</v>
      </c>
      <c r="H9" s="20">
        <v>20</v>
      </c>
      <c r="I9" s="20" t="s">
        <v>26</v>
      </c>
      <c r="J9" s="20" t="s">
        <v>34</v>
      </c>
      <c r="K9" s="35"/>
    </row>
    <row r="10" spans="1:11" s="36" customFormat="1" ht="78.75">
      <c r="A10" s="29">
        <v>5</v>
      </c>
      <c r="B10" s="30">
        <v>8</v>
      </c>
      <c r="C10" s="20" t="s">
        <v>53</v>
      </c>
      <c r="D10" s="20" t="s">
        <v>54</v>
      </c>
      <c r="E10" s="20" t="s">
        <v>13</v>
      </c>
      <c r="F10" s="20" t="s">
        <v>13</v>
      </c>
      <c r="G10" s="20">
        <v>1</v>
      </c>
      <c r="H10" s="20">
        <v>30</v>
      </c>
      <c r="I10" s="20" t="s">
        <v>26</v>
      </c>
      <c r="J10" s="20" t="s">
        <v>34</v>
      </c>
      <c r="K10" s="35"/>
    </row>
    <row r="11" spans="1:11" s="36" customFormat="1" ht="47.25">
      <c r="A11" s="29">
        <v>5</v>
      </c>
      <c r="B11" s="30">
        <v>9</v>
      </c>
      <c r="C11" s="20" t="s">
        <v>55</v>
      </c>
      <c r="D11" s="20" t="s">
        <v>56</v>
      </c>
      <c r="E11" s="20" t="s">
        <v>13</v>
      </c>
      <c r="F11" s="20" t="s">
        <v>13</v>
      </c>
      <c r="G11" s="20">
        <v>1</v>
      </c>
      <c r="H11" s="20">
        <v>10</v>
      </c>
      <c r="I11" s="20" t="s">
        <v>26</v>
      </c>
      <c r="J11" s="20" t="s">
        <v>34</v>
      </c>
      <c r="K11" s="35"/>
    </row>
    <row r="12" spans="1:11" s="36" customFormat="1" ht="47.25">
      <c r="A12" s="29">
        <v>5</v>
      </c>
      <c r="B12" s="30">
        <v>10</v>
      </c>
      <c r="C12" s="20" t="s">
        <v>57</v>
      </c>
      <c r="D12" s="20" t="s">
        <v>58</v>
      </c>
      <c r="E12" s="20" t="s">
        <v>13</v>
      </c>
      <c r="F12" s="20" t="s">
        <v>13</v>
      </c>
      <c r="G12" s="20">
        <v>1</v>
      </c>
      <c r="H12" s="20">
        <v>20</v>
      </c>
      <c r="I12" s="20" t="s">
        <v>26</v>
      </c>
      <c r="J12" s="20" t="s">
        <v>34</v>
      </c>
      <c r="K12" s="35"/>
    </row>
    <row r="13" spans="1:11" s="36" customFormat="1" ht="47.25">
      <c r="A13" s="29">
        <v>5</v>
      </c>
      <c r="B13" s="30">
        <v>11</v>
      </c>
      <c r="C13" s="20" t="s">
        <v>59</v>
      </c>
      <c r="D13" s="20" t="s">
        <v>60</v>
      </c>
      <c r="E13" s="20" t="s">
        <v>13</v>
      </c>
      <c r="F13" s="20" t="s">
        <v>13</v>
      </c>
      <c r="G13" s="20">
        <v>1</v>
      </c>
      <c r="H13" s="20">
        <v>10</v>
      </c>
      <c r="I13" s="20" t="s">
        <v>26</v>
      </c>
      <c r="J13" s="20" t="s">
        <v>34</v>
      </c>
      <c r="K13" s="35"/>
    </row>
    <row r="14" spans="1:11" s="36" customFormat="1" ht="78.75">
      <c r="A14" s="29">
        <v>5</v>
      </c>
      <c r="B14" s="30">
        <v>12</v>
      </c>
      <c r="C14" s="20" t="s">
        <v>61</v>
      </c>
      <c r="D14" s="20" t="s">
        <v>62</v>
      </c>
      <c r="E14" s="20" t="s">
        <v>13</v>
      </c>
      <c r="F14" s="20" t="s">
        <v>13</v>
      </c>
      <c r="G14" s="20">
        <v>1</v>
      </c>
      <c r="H14" s="20">
        <v>3</v>
      </c>
      <c r="I14" s="20" t="s">
        <v>26</v>
      </c>
      <c r="J14" s="20" t="s">
        <v>34</v>
      </c>
      <c r="K14" s="35"/>
    </row>
    <row r="15" spans="1:11" s="36" customFormat="1" ht="47.25">
      <c r="A15" s="29">
        <v>5</v>
      </c>
      <c r="B15" s="30">
        <v>13</v>
      </c>
      <c r="C15" s="20" t="s">
        <v>63</v>
      </c>
      <c r="D15" s="20" t="s">
        <v>64</v>
      </c>
      <c r="E15" s="20" t="s">
        <v>13</v>
      </c>
      <c r="F15" s="20" t="s">
        <v>13</v>
      </c>
      <c r="G15" s="20">
        <v>1</v>
      </c>
      <c r="H15" s="20">
        <v>10</v>
      </c>
      <c r="I15" s="20" t="s">
        <v>26</v>
      </c>
      <c r="J15" s="20" t="s">
        <v>34</v>
      </c>
      <c r="K15" s="35"/>
    </row>
    <row r="16" spans="1:11" s="36" customFormat="1" ht="63">
      <c r="A16" s="29">
        <v>5</v>
      </c>
      <c r="B16" s="30">
        <v>14</v>
      </c>
      <c r="C16" s="20" t="s">
        <v>65</v>
      </c>
      <c r="D16" s="20" t="s">
        <v>66</v>
      </c>
      <c r="E16" s="20" t="s">
        <v>13</v>
      </c>
      <c r="F16" s="20" t="s">
        <v>13</v>
      </c>
      <c r="G16" s="20">
        <v>1</v>
      </c>
      <c r="H16" s="20">
        <v>5</v>
      </c>
      <c r="I16" s="20" t="s">
        <v>26</v>
      </c>
      <c r="J16" s="20" t="s">
        <v>34</v>
      </c>
      <c r="K16" s="35"/>
    </row>
    <row r="17" spans="1:11" s="36" customFormat="1" ht="63">
      <c r="A17" s="29">
        <v>5</v>
      </c>
      <c r="B17" s="30">
        <v>15</v>
      </c>
      <c r="C17" s="20" t="s">
        <v>67</v>
      </c>
      <c r="D17" s="20" t="s">
        <v>68</v>
      </c>
      <c r="E17" s="20" t="s">
        <v>13</v>
      </c>
      <c r="F17" s="20" t="s">
        <v>13</v>
      </c>
      <c r="G17" s="20">
        <v>1</v>
      </c>
      <c r="H17" s="20">
        <v>5</v>
      </c>
      <c r="I17" s="20" t="s">
        <v>26</v>
      </c>
      <c r="J17" s="20" t="s">
        <v>34</v>
      </c>
      <c r="K17" s="35"/>
    </row>
    <row r="18" spans="1:11" s="36" customFormat="1" ht="63">
      <c r="A18" s="29">
        <v>5</v>
      </c>
      <c r="B18" s="30">
        <v>16</v>
      </c>
      <c r="C18" s="20" t="s">
        <v>69</v>
      </c>
      <c r="D18" s="20" t="s">
        <v>70</v>
      </c>
      <c r="E18" s="20" t="s">
        <v>13</v>
      </c>
      <c r="F18" s="20" t="s">
        <v>13</v>
      </c>
      <c r="G18" s="20">
        <v>1</v>
      </c>
      <c r="H18" s="20">
        <v>7</v>
      </c>
      <c r="I18" s="20" t="s">
        <v>26</v>
      </c>
      <c r="J18" s="20" t="s">
        <v>34</v>
      </c>
      <c r="K18" s="35"/>
    </row>
    <row r="19" spans="1:11" s="36" customFormat="1" ht="63">
      <c r="A19" s="29">
        <v>5</v>
      </c>
      <c r="B19" s="30">
        <v>17</v>
      </c>
      <c r="C19" s="20" t="s">
        <v>71</v>
      </c>
      <c r="D19" s="20" t="s">
        <v>72</v>
      </c>
      <c r="E19" s="20" t="s">
        <v>13</v>
      </c>
      <c r="F19" s="20" t="s">
        <v>13</v>
      </c>
      <c r="G19" s="20">
        <v>1</v>
      </c>
      <c r="H19" s="20">
        <v>2</v>
      </c>
      <c r="I19" s="20" t="s">
        <v>26</v>
      </c>
      <c r="J19" s="20" t="s">
        <v>34</v>
      </c>
      <c r="K19" s="35"/>
    </row>
    <row r="20" spans="1:11" s="36" customFormat="1" ht="63">
      <c r="A20" s="29">
        <v>5</v>
      </c>
      <c r="B20" s="30">
        <v>18</v>
      </c>
      <c r="C20" s="20" t="s">
        <v>73</v>
      </c>
      <c r="D20" s="20" t="s">
        <v>74</v>
      </c>
      <c r="E20" s="20" t="s">
        <v>13</v>
      </c>
      <c r="F20" s="20" t="s">
        <v>13</v>
      </c>
      <c r="G20" s="20">
        <v>1</v>
      </c>
      <c r="H20" s="20">
        <v>2</v>
      </c>
      <c r="I20" s="20" t="s">
        <v>26</v>
      </c>
      <c r="J20" s="20" t="s">
        <v>34</v>
      </c>
      <c r="K20" s="35"/>
    </row>
    <row r="21" spans="1:11">
      <c r="A21" s="29">
        <v>5</v>
      </c>
      <c r="B21" s="37" t="s">
        <v>9</v>
      </c>
      <c r="C21" s="38"/>
      <c r="D21" s="38"/>
      <c r="E21" s="38"/>
      <c r="F21" s="38"/>
      <c r="G21" s="38"/>
      <c r="H21" s="38"/>
      <c r="I21" s="38"/>
      <c r="J21" s="39"/>
      <c r="K21" s="40">
        <f>SUM(K3:K16)</f>
        <v>0</v>
      </c>
    </row>
  </sheetData>
  <mergeCells count="1">
    <mergeCell ref="B21:J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"/>
  <sheetViews>
    <sheetView zoomScale="70" zoomScaleNormal="70" workbookViewId="0">
      <selection activeCell="D8" sqref="D8"/>
    </sheetView>
  </sheetViews>
  <sheetFormatPr defaultRowHeight="15.75"/>
  <cols>
    <col min="1" max="1" width="3.28515625" style="28" customWidth="1"/>
    <col min="2" max="2" width="9.140625" style="28"/>
    <col min="3" max="3" width="35.42578125" style="28" bestFit="1" customWidth="1"/>
    <col min="4" max="4" width="51" style="28" customWidth="1"/>
    <col min="5" max="5" width="12.28515625" style="28" customWidth="1"/>
    <col min="6" max="9" width="9.140625" style="28"/>
    <col min="10" max="10" width="13.85546875" style="28" customWidth="1"/>
    <col min="11" max="11" width="16.85546875" style="28" customWidth="1"/>
    <col min="12" max="16384" width="9.140625" style="28"/>
  </cols>
  <sheetData>
    <row r="2" spans="1:11" ht="140.25">
      <c r="A2" s="22" t="s">
        <v>25</v>
      </c>
      <c r="B2" s="23" t="s">
        <v>10</v>
      </c>
      <c r="C2" s="23" t="s">
        <v>0</v>
      </c>
      <c r="D2" s="23" t="s">
        <v>1</v>
      </c>
      <c r="E2" s="24" t="s">
        <v>2</v>
      </c>
      <c r="F2" s="24" t="s">
        <v>3</v>
      </c>
      <c r="G2" s="25" t="s">
        <v>4</v>
      </c>
      <c r="H2" s="26" t="s">
        <v>5</v>
      </c>
      <c r="I2" s="22" t="s">
        <v>7</v>
      </c>
      <c r="J2" s="22" t="s">
        <v>8</v>
      </c>
      <c r="K2" s="27" t="s">
        <v>6</v>
      </c>
    </row>
    <row r="3" spans="1:11" s="32" customFormat="1" ht="63">
      <c r="A3" s="29">
        <v>6</v>
      </c>
      <c r="B3" s="30">
        <v>1</v>
      </c>
      <c r="C3" s="20" t="s">
        <v>75</v>
      </c>
      <c r="D3" s="20" t="s">
        <v>76</v>
      </c>
      <c r="E3" s="20" t="s">
        <v>13</v>
      </c>
      <c r="F3" s="20" t="s">
        <v>13</v>
      </c>
      <c r="G3" s="20">
        <v>1000</v>
      </c>
      <c r="H3" s="20">
        <v>2</v>
      </c>
      <c r="I3" s="20" t="s">
        <v>26</v>
      </c>
      <c r="J3" s="20" t="s">
        <v>34</v>
      </c>
      <c r="K3" s="31"/>
    </row>
    <row r="4" spans="1:11">
      <c r="A4" s="29">
        <v>6</v>
      </c>
      <c r="B4" s="37" t="s">
        <v>9</v>
      </c>
      <c r="C4" s="38"/>
      <c r="D4" s="38"/>
      <c r="E4" s="38"/>
      <c r="F4" s="38"/>
      <c r="G4" s="38"/>
      <c r="H4" s="38"/>
      <c r="I4" s="38"/>
      <c r="J4" s="39"/>
      <c r="K4" s="40">
        <f>SUM(K3)</f>
        <v>0</v>
      </c>
    </row>
  </sheetData>
  <mergeCells count="1">
    <mergeCell ref="B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"/>
  <sheetViews>
    <sheetView zoomScale="70" zoomScaleNormal="70" workbookViewId="0">
      <selection activeCell="D9" sqref="D9"/>
    </sheetView>
  </sheetViews>
  <sheetFormatPr defaultRowHeight="15.75"/>
  <cols>
    <col min="1" max="1" width="3.28515625" style="28" customWidth="1"/>
    <col min="2" max="2" width="9.140625" style="28"/>
    <col min="3" max="3" width="35.42578125" style="28" bestFit="1" customWidth="1"/>
    <col min="4" max="4" width="51" style="28" customWidth="1"/>
    <col min="5" max="5" width="12.28515625" style="28" customWidth="1"/>
    <col min="6" max="9" width="9.140625" style="28"/>
    <col min="10" max="10" width="13.85546875" style="28" customWidth="1"/>
    <col min="11" max="11" width="16.85546875" style="28" customWidth="1"/>
    <col min="12" max="16384" width="9.140625" style="28"/>
  </cols>
  <sheetData>
    <row r="2" spans="1:11" ht="139.5">
      <c r="A2" s="22" t="s">
        <v>25</v>
      </c>
      <c r="B2" s="23" t="s">
        <v>10</v>
      </c>
      <c r="C2" s="23" t="s">
        <v>0</v>
      </c>
      <c r="D2" s="23" t="s">
        <v>1</v>
      </c>
      <c r="E2" s="24" t="s">
        <v>2</v>
      </c>
      <c r="F2" s="24" t="s">
        <v>3</v>
      </c>
      <c r="G2" s="25" t="s">
        <v>4</v>
      </c>
      <c r="H2" s="26" t="s">
        <v>5</v>
      </c>
      <c r="I2" s="22" t="s">
        <v>7</v>
      </c>
      <c r="J2" s="22" t="s">
        <v>8</v>
      </c>
      <c r="K2" s="27" t="s">
        <v>6</v>
      </c>
    </row>
    <row r="3" spans="1:11" s="32" customFormat="1" ht="110.25">
      <c r="A3" s="29">
        <v>7</v>
      </c>
      <c r="B3" s="30">
        <v>1</v>
      </c>
      <c r="C3" s="20" t="s">
        <v>77</v>
      </c>
      <c r="D3" s="20" t="s">
        <v>78</v>
      </c>
      <c r="E3" s="20" t="s">
        <v>13</v>
      </c>
      <c r="F3" s="20" t="s">
        <v>13</v>
      </c>
      <c r="G3" s="20">
        <v>1</v>
      </c>
      <c r="H3" s="20">
        <v>15</v>
      </c>
      <c r="I3" s="20" t="s">
        <v>26</v>
      </c>
      <c r="J3" s="20" t="s">
        <v>34</v>
      </c>
      <c r="K3" s="42"/>
    </row>
    <row r="4" spans="1:11">
      <c r="A4" s="29">
        <v>7</v>
      </c>
      <c r="B4" s="37" t="s">
        <v>9</v>
      </c>
      <c r="C4" s="38"/>
      <c r="D4" s="38"/>
      <c r="E4" s="38"/>
      <c r="F4" s="38"/>
      <c r="G4" s="38"/>
      <c r="H4" s="38"/>
      <c r="I4" s="38"/>
      <c r="J4" s="39"/>
      <c r="K4" s="40"/>
    </row>
  </sheetData>
  <mergeCells count="1">
    <mergeCell ref="B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"/>
  <sheetViews>
    <sheetView zoomScale="70" zoomScaleNormal="70" workbookViewId="0">
      <selection activeCell="D13" sqref="D13"/>
    </sheetView>
  </sheetViews>
  <sheetFormatPr defaultRowHeight="15.75"/>
  <cols>
    <col min="1" max="1" width="3.28515625" style="28" customWidth="1"/>
    <col min="2" max="2" width="9.140625" style="28"/>
    <col min="3" max="3" width="35.42578125" style="28" bestFit="1" customWidth="1"/>
    <col min="4" max="4" width="51" style="28" customWidth="1"/>
    <col min="5" max="5" width="12.28515625" style="28" customWidth="1"/>
    <col min="6" max="8" width="9.140625" style="28"/>
    <col min="9" max="9" width="10.28515625" style="28" bestFit="1" customWidth="1"/>
    <col min="10" max="10" width="13.85546875" style="28" customWidth="1"/>
    <col min="11" max="11" width="16.85546875" style="28" customWidth="1"/>
    <col min="12" max="16384" width="9.140625" style="28"/>
  </cols>
  <sheetData>
    <row r="2" spans="1:11" ht="158.25">
      <c r="A2" s="22" t="s">
        <v>25</v>
      </c>
      <c r="B2" s="23" t="s">
        <v>10</v>
      </c>
      <c r="C2" s="23" t="s">
        <v>0</v>
      </c>
      <c r="D2" s="23" t="s">
        <v>1</v>
      </c>
      <c r="E2" s="24" t="s">
        <v>2</v>
      </c>
      <c r="F2" s="24" t="s">
        <v>3</v>
      </c>
      <c r="G2" s="25" t="s">
        <v>4</v>
      </c>
      <c r="H2" s="26" t="s">
        <v>5</v>
      </c>
      <c r="I2" s="22" t="s">
        <v>7</v>
      </c>
      <c r="J2" s="22" t="s">
        <v>8</v>
      </c>
      <c r="K2" s="27" t="s">
        <v>6</v>
      </c>
    </row>
    <row r="3" spans="1:11" s="32" customFormat="1" ht="31.5">
      <c r="A3" s="29">
        <v>8</v>
      </c>
      <c r="B3" s="30">
        <v>1</v>
      </c>
      <c r="C3" s="20" t="s">
        <v>79</v>
      </c>
      <c r="D3" s="20" t="s">
        <v>80</v>
      </c>
      <c r="E3" s="20" t="s">
        <v>13</v>
      </c>
      <c r="F3" s="20" t="s">
        <v>13</v>
      </c>
      <c r="G3" s="20">
        <v>1</v>
      </c>
      <c r="H3" s="20">
        <v>1</v>
      </c>
      <c r="I3" s="20" t="s">
        <v>83</v>
      </c>
      <c r="J3" s="20" t="s">
        <v>84</v>
      </c>
      <c r="K3" s="31"/>
    </row>
    <row r="4" spans="1:11" s="32" customFormat="1" ht="31.5">
      <c r="A4" s="29">
        <v>8</v>
      </c>
      <c r="B4" s="30">
        <v>2</v>
      </c>
      <c r="C4" s="20" t="s">
        <v>81</v>
      </c>
      <c r="D4" s="20" t="s">
        <v>82</v>
      </c>
      <c r="E4" s="20" t="s">
        <v>13</v>
      </c>
      <c r="F4" s="20" t="s">
        <v>13</v>
      </c>
      <c r="G4" s="20">
        <v>2</v>
      </c>
      <c r="H4" s="20">
        <v>1</v>
      </c>
      <c r="I4" s="20" t="s">
        <v>83</v>
      </c>
      <c r="J4" s="20" t="s">
        <v>84</v>
      </c>
      <c r="K4" s="31"/>
    </row>
    <row r="5" spans="1:11">
      <c r="A5" s="29">
        <v>8</v>
      </c>
      <c r="B5" s="37" t="s">
        <v>9</v>
      </c>
      <c r="C5" s="38"/>
      <c r="D5" s="38"/>
      <c r="E5" s="38"/>
      <c r="F5" s="38"/>
      <c r="G5" s="38"/>
      <c r="H5" s="38"/>
      <c r="I5" s="38"/>
      <c r="J5" s="39"/>
      <c r="K5" s="41">
        <f>SUM(K3:K4)</f>
        <v>0</v>
      </c>
    </row>
  </sheetData>
  <mergeCells count="1">
    <mergeCell ref="B5:J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zoomScale="70" zoomScaleNormal="70" workbookViewId="0">
      <selection activeCell="N7" sqref="N7"/>
    </sheetView>
  </sheetViews>
  <sheetFormatPr defaultRowHeight="15.75"/>
  <cols>
    <col min="1" max="1" width="3.28515625" style="28" customWidth="1"/>
    <col min="2" max="2" width="9.140625" style="28"/>
    <col min="3" max="3" width="35.42578125" style="28" bestFit="1" customWidth="1"/>
    <col min="4" max="4" width="51" style="28" customWidth="1"/>
    <col min="5" max="5" width="12.28515625" style="28" customWidth="1"/>
    <col min="6" max="8" width="9.140625" style="28"/>
    <col min="9" max="9" width="11.140625" style="28" customWidth="1"/>
    <col min="10" max="10" width="13.85546875" style="28" customWidth="1"/>
    <col min="11" max="11" width="16.85546875" style="28" customWidth="1"/>
    <col min="12" max="16384" width="9.140625" style="28"/>
  </cols>
  <sheetData>
    <row r="2" spans="1:11" ht="139.5">
      <c r="A2" s="22" t="s">
        <v>25</v>
      </c>
      <c r="B2" s="23" t="s">
        <v>10</v>
      </c>
      <c r="C2" s="23" t="s">
        <v>0</v>
      </c>
      <c r="D2" s="23" t="s">
        <v>1</v>
      </c>
      <c r="E2" s="24" t="s">
        <v>2</v>
      </c>
      <c r="F2" s="24" t="s">
        <v>3</v>
      </c>
      <c r="G2" s="25" t="s">
        <v>4</v>
      </c>
      <c r="H2" s="26" t="s">
        <v>5</v>
      </c>
      <c r="I2" s="22" t="s">
        <v>7</v>
      </c>
      <c r="J2" s="22" t="s">
        <v>8</v>
      </c>
      <c r="K2" s="27" t="s">
        <v>6</v>
      </c>
    </row>
    <row r="3" spans="1:11" s="32" customFormat="1" ht="31.5">
      <c r="A3" s="29">
        <v>9</v>
      </c>
      <c r="B3" s="30">
        <v>1</v>
      </c>
      <c r="C3" s="20" t="s">
        <v>85</v>
      </c>
      <c r="D3" s="20" t="s">
        <v>86</v>
      </c>
      <c r="E3" s="20" t="s">
        <v>13</v>
      </c>
      <c r="F3" s="20" t="s">
        <v>13</v>
      </c>
      <c r="G3" s="20">
        <v>100</v>
      </c>
      <c r="H3" s="20">
        <v>2</v>
      </c>
      <c r="I3" s="20" t="s">
        <v>83</v>
      </c>
      <c r="J3" s="20" t="s">
        <v>84</v>
      </c>
      <c r="K3" s="31"/>
    </row>
    <row r="4" spans="1:11" s="32" customFormat="1" ht="31.5">
      <c r="A4" s="29">
        <v>9</v>
      </c>
      <c r="B4" s="30">
        <v>2</v>
      </c>
      <c r="C4" s="20" t="s">
        <v>85</v>
      </c>
      <c r="D4" s="20" t="s">
        <v>87</v>
      </c>
      <c r="E4" s="20" t="s">
        <v>13</v>
      </c>
      <c r="F4" s="20" t="s">
        <v>13</v>
      </c>
      <c r="G4" s="20">
        <v>100</v>
      </c>
      <c r="H4" s="20">
        <v>2</v>
      </c>
      <c r="I4" s="20" t="s">
        <v>83</v>
      </c>
      <c r="J4" s="20" t="s">
        <v>84</v>
      </c>
      <c r="K4" s="31"/>
    </row>
    <row r="5" spans="1:11" s="32" customFormat="1" ht="63">
      <c r="A5" s="29">
        <v>9</v>
      </c>
      <c r="B5" s="30">
        <v>3</v>
      </c>
      <c r="C5" s="20" t="s">
        <v>88</v>
      </c>
      <c r="D5" s="20" t="s">
        <v>89</v>
      </c>
      <c r="E5" s="20" t="s">
        <v>13</v>
      </c>
      <c r="F5" s="20" t="s">
        <v>13</v>
      </c>
      <c r="G5" s="20">
        <v>100</v>
      </c>
      <c r="H5" s="20">
        <v>20</v>
      </c>
      <c r="I5" s="20" t="s">
        <v>83</v>
      </c>
      <c r="J5" s="20" t="s">
        <v>96</v>
      </c>
      <c r="K5" s="31"/>
    </row>
    <row r="6" spans="1:11" s="32" customFormat="1" ht="63">
      <c r="A6" s="29">
        <v>9</v>
      </c>
      <c r="B6" s="30">
        <v>4</v>
      </c>
      <c r="C6" s="20" t="s">
        <v>90</v>
      </c>
      <c r="D6" s="20" t="s">
        <v>91</v>
      </c>
      <c r="E6" s="20" t="s">
        <v>13</v>
      </c>
      <c r="F6" s="20" t="s">
        <v>13</v>
      </c>
      <c r="G6" s="20">
        <v>100</v>
      </c>
      <c r="H6" s="20">
        <v>20</v>
      </c>
      <c r="I6" s="20" t="s">
        <v>83</v>
      </c>
      <c r="J6" s="20" t="s">
        <v>96</v>
      </c>
      <c r="K6" s="31"/>
    </row>
    <row r="7" spans="1:11" s="32" customFormat="1" ht="126">
      <c r="A7" s="29">
        <v>9</v>
      </c>
      <c r="B7" s="30">
        <v>5</v>
      </c>
      <c r="C7" s="33" t="s">
        <v>92</v>
      </c>
      <c r="D7" s="20" t="s">
        <v>93</v>
      </c>
      <c r="E7" s="20" t="s">
        <v>13</v>
      </c>
      <c r="F7" s="20" t="s">
        <v>13</v>
      </c>
      <c r="G7" s="20">
        <v>100</v>
      </c>
      <c r="H7" s="20">
        <v>10</v>
      </c>
      <c r="I7" s="20" t="s">
        <v>83</v>
      </c>
      <c r="J7" s="20" t="s">
        <v>97</v>
      </c>
      <c r="K7" s="31"/>
    </row>
    <row r="8" spans="1:11" s="32" customFormat="1" ht="110.25">
      <c r="A8" s="29">
        <v>9</v>
      </c>
      <c r="B8" s="30">
        <v>6</v>
      </c>
      <c r="C8" s="20" t="s">
        <v>94</v>
      </c>
      <c r="D8" s="20" t="s">
        <v>95</v>
      </c>
      <c r="E8" s="20" t="s">
        <v>13</v>
      </c>
      <c r="F8" s="20" t="s">
        <v>13</v>
      </c>
      <c r="G8" s="20">
        <v>100</v>
      </c>
      <c r="H8" s="20">
        <v>5</v>
      </c>
      <c r="I8" s="20" t="s">
        <v>83</v>
      </c>
      <c r="J8" s="20" t="s">
        <v>97</v>
      </c>
      <c r="K8" s="31"/>
    </row>
    <row r="9" spans="1:11">
      <c r="A9" s="29">
        <v>9</v>
      </c>
      <c r="B9" s="37" t="s">
        <v>9</v>
      </c>
      <c r="C9" s="38"/>
      <c r="D9" s="38"/>
      <c r="E9" s="38"/>
      <c r="F9" s="38"/>
      <c r="G9" s="38"/>
      <c r="H9" s="38"/>
      <c r="I9" s="38"/>
      <c r="J9" s="39"/>
      <c r="K9" s="40">
        <f>SUM(K3:K8)</f>
        <v>0</v>
      </c>
    </row>
  </sheetData>
  <mergeCells count="1">
    <mergeCell ref="B9:J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"/>
  <sheetViews>
    <sheetView zoomScale="70" zoomScaleNormal="70" workbookViewId="0">
      <selection activeCell="D17" sqref="D17"/>
    </sheetView>
  </sheetViews>
  <sheetFormatPr defaultRowHeight="15.75"/>
  <cols>
    <col min="1" max="1" width="4.28515625" style="28" bestFit="1" customWidth="1"/>
    <col min="2" max="2" width="9.140625" style="28"/>
    <col min="3" max="3" width="35.42578125" style="28" bestFit="1" customWidth="1"/>
    <col min="4" max="4" width="51" style="28" customWidth="1"/>
    <col min="5" max="5" width="12.28515625" style="28" customWidth="1"/>
    <col min="6" max="8" width="9.140625" style="28"/>
    <col min="9" max="9" width="11.140625" style="28" customWidth="1"/>
    <col min="10" max="10" width="13.85546875" style="28" customWidth="1"/>
    <col min="11" max="11" width="16.85546875" style="28" customWidth="1"/>
    <col min="12" max="16384" width="9.140625" style="28"/>
  </cols>
  <sheetData>
    <row r="2" spans="1:11" ht="139.5">
      <c r="A2" s="22" t="s">
        <v>25</v>
      </c>
      <c r="B2" s="23" t="s">
        <v>10</v>
      </c>
      <c r="C2" s="23" t="s">
        <v>0</v>
      </c>
      <c r="D2" s="23" t="s">
        <v>1</v>
      </c>
      <c r="E2" s="24" t="s">
        <v>2</v>
      </c>
      <c r="F2" s="24" t="s">
        <v>3</v>
      </c>
      <c r="G2" s="25" t="s">
        <v>4</v>
      </c>
      <c r="H2" s="26" t="s">
        <v>5</v>
      </c>
      <c r="I2" s="22" t="s">
        <v>7</v>
      </c>
      <c r="J2" s="22" t="s">
        <v>8</v>
      </c>
      <c r="K2" s="27" t="s">
        <v>6</v>
      </c>
    </row>
    <row r="3" spans="1:11" s="32" customFormat="1" ht="110.25">
      <c r="A3" s="29">
        <v>10</v>
      </c>
      <c r="B3" s="30">
        <v>1</v>
      </c>
      <c r="C3" s="20" t="s">
        <v>98</v>
      </c>
      <c r="D3" s="20" t="s">
        <v>99</v>
      </c>
      <c r="E3" s="20" t="s">
        <v>13</v>
      </c>
      <c r="F3" s="20" t="s">
        <v>13</v>
      </c>
      <c r="G3" s="20" t="s">
        <v>100</v>
      </c>
      <c r="H3" s="20">
        <v>2</v>
      </c>
      <c r="I3" s="20" t="s">
        <v>83</v>
      </c>
      <c r="J3" s="20" t="s">
        <v>96</v>
      </c>
      <c r="K3" s="31"/>
    </row>
    <row r="4" spans="1:11" s="32" customFormat="1" ht="78.75">
      <c r="A4" s="29">
        <v>10</v>
      </c>
      <c r="B4" s="30">
        <v>2</v>
      </c>
      <c r="C4" s="20" t="s">
        <v>101</v>
      </c>
      <c r="D4" s="20" t="s">
        <v>102</v>
      </c>
      <c r="E4" s="20" t="s">
        <v>13</v>
      </c>
      <c r="F4" s="20" t="s">
        <v>13</v>
      </c>
      <c r="G4" s="20" t="s">
        <v>103</v>
      </c>
      <c r="H4" s="20">
        <v>4</v>
      </c>
      <c r="I4" s="20" t="s">
        <v>83</v>
      </c>
      <c r="J4" s="20" t="s">
        <v>96</v>
      </c>
      <c r="K4" s="31"/>
    </row>
    <row r="5" spans="1:11">
      <c r="A5" s="29">
        <v>10</v>
      </c>
      <c r="B5" s="37" t="s">
        <v>9</v>
      </c>
      <c r="C5" s="38"/>
      <c r="D5" s="38"/>
      <c r="E5" s="38"/>
      <c r="F5" s="38"/>
      <c r="G5" s="38"/>
      <c r="H5" s="38"/>
      <c r="I5" s="38"/>
      <c r="J5" s="39"/>
      <c r="K5" s="40">
        <f>SUM(K3:K4)</f>
        <v>0</v>
      </c>
    </row>
  </sheetData>
  <mergeCells count="1">
    <mergeCell ref="B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"/>
  <sheetViews>
    <sheetView zoomScale="70" zoomScaleNormal="70" workbookViewId="0">
      <selection activeCell="I10" sqref="I10"/>
    </sheetView>
  </sheetViews>
  <sheetFormatPr defaultRowHeight="15.75"/>
  <cols>
    <col min="1" max="1" width="4.28515625" style="28" bestFit="1" customWidth="1"/>
    <col min="2" max="2" width="9.140625" style="28"/>
    <col min="3" max="3" width="35.42578125" style="28" bestFit="1" customWidth="1"/>
    <col min="4" max="4" width="51" style="28" customWidth="1"/>
    <col min="5" max="5" width="12.28515625" style="28" customWidth="1"/>
    <col min="6" max="8" width="9.140625" style="28"/>
    <col min="9" max="9" width="10.28515625" style="28" bestFit="1" customWidth="1"/>
    <col min="10" max="10" width="13.85546875" style="28" customWidth="1"/>
    <col min="11" max="11" width="16.85546875" style="28" customWidth="1"/>
    <col min="12" max="16384" width="9.140625" style="28"/>
  </cols>
  <sheetData>
    <row r="2" spans="1:11" ht="148.5">
      <c r="A2" s="22" t="s">
        <v>25</v>
      </c>
      <c r="B2" s="23" t="s">
        <v>10</v>
      </c>
      <c r="C2" s="23" t="s">
        <v>0</v>
      </c>
      <c r="D2" s="23" t="s">
        <v>1</v>
      </c>
      <c r="E2" s="24" t="s">
        <v>2</v>
      </c>
      <c r="F2" s="24" t="s">
        <v>3</v>
      </c>
      <c r="G2" s="25" t="s">
        <v>4</v>
      </c>
      <c r="H2" s="26" t="s">
        <v>5</v>
      </c>
      <c r="I2" s="22" t="s">
        <v>7</v>
      </c>
      <c r="J2" s="22" t="s">
        <v>8</v>
      </c>
      <c r="K2" s="27" t="s">
        <v>6</v>
      </c>
    </row>
    <row r="3" spans="1:11" s="32" customFormat="1" ht="47.25">
      <c r="A3" s="43">
        <v>11</v>
      </c>
      <c r="B3" s="30">
        <v>1</v>
      </c>
      <c r="C3" s="20" t="s">
        <v>104</v>
      </c>
      <c r="D3" s="20" t="s">
        <v>105</v>
      </c>
      <c r="E3" s="20" t="s">
        <v>13</v>
      </c>
      <c r="F3" s="20" t="s">
        <v>13</v>
      </c>
      <c r="G3" s="20">
        <v>6</v>
      </c>
      <c r="H3" s="20">
        <v>1</v>
      </c>
      <c r="I3" s="20" t="s">
        <v>83</v>
      </c>
      <c r="J3" s="20" t="s">
        <v>97</v>
      </c>
      <c r="K3" s="31"/>
    </row>
    <row r="4" spans="1:11">
      <c r="A4" s="43">
        <v>11</v>
      </c>
      <c r="B4" s="37" t="s">
        <v>9</v>
      </c>
      <c r="C4" s="38"/>
      <c r="D4" s="38"/>
      <c r="E4" s="38"/>
      <c r="F4" s="38"/>
      <c r="G4" s="38"/>
      <c r="H4" s="38"/>
      <c r="I4" s="38"/>
      <c r="J4" s="39"/>
      <c r="K4" s="40">
        <f>SUM(K3)</f>
        <v>0</v>
      </c>
    </row>
  </sheetData>
  <mergeCells count="1">
    <mergeCell ref="B4:J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"/>
  <sheetViews>
    <sheetView zoomScale="70" zoomScaleNormal="70" workbookViewId="0">
      <selection activeCell="D34" sqref="D34"/>
    </sheetView>
  </sheetViews>
  <sheetFormatPr defaultRowHeight="15.75"/>
  <cols>
    <col min="1" max="1" width="4.28515625" style="28" bestFit="1" customWidth="1"/>
    <col min="2" max="2" width="9.140625" style="28"/>
    <col min="3" max="3" width="35.42578125" style="28" bestFit="1" customWidth="1"/>
    <col min="4" max="4" width="51" style="28" customWidth="1"/>
    <col min="5" max="5" width="12.28515625" style="28" customWidth="1"/>
    <col min="6" max="8" width="9.140625" style="28"/>
    <col min="9" max="9" width="11.42578125" style="28" customWidth="1"/>
    <col min="10" max="10" width="13.85546875" style="28" customWidth="1"/>
    <col min="11" max="11" width="16.85546875" style="28" customWidth="1"/>
    <col min="12" max="16384" width="9.140625" style="28"/>
  </cols>
  <sheetData>
    <row r="2" spans="1:11" ht="148.5">
      <c r="A2" s="22" t="s">
        <v>25</v>
      </c>
      <c r="B2" s="23" t="s">
        <v>10</v>
      </c>
      <c r="C2" s="23" t="s">
        <v>0</v>
      </c>
      <c r="D2" s="23" t="s">
        <v>1</v>
      </c>
      <c r="E2" s="24" t="s">
        <v>2</v>
      </c>
      <c r="F2" s="24" t="s">
        <v>3</v>
      </c>
      <c r="G2" s="25" t="s">
        <v>4</v>
      </c>
      <c r="H2" s="26" t="s">
        <v>5</v>
      </c>
      <c r="I2" s="22" t="s">
        <v>7</v>
      </c>
      <c r="J2" s="22" t="s">
        <v>8</v>
      </c>
      <c r="K2" s="27" t="s">
        <v>6</v>
      </c>
    </row>
    <row r="3" spans="1:11" s="32" customFormat="1" ht="31.5">
      <c r="A3" s="43">
        <v>12</v>
      </c>
      <c r="B3" s="30">
        <v>1</v>
      </c>
      <c r="C3" s="20" t="s">
        <v>106</v>
      </c>
      <c r="D3" s="20" t="s">
        <v>107</v>
      </c>
      <c r="E3" s="20" t="s">
        <v>13</v>
      </c>
      <c r="F3" s="20" t="s">
        <v>13</v>
      </c>
      <c r="G3" s="20">
        <v>10</v>
      </c>
      <c r="H3" s="20">
        <v>5</v>
      </c>
      <c r="I3" s="20" t="s">
        <v>83</v>
      </c>
      <c r="J3" s="20" t="s">
        <v>97</v>
      </c>
      <c r="K3" s="42"/>
    </row>
    <row r="4" spans="1:11">
      <c r="A4" s="43">
        <v>12</v>
      </c>
      <c r="B4" s="37" t="s">
        <v>9</v>
      </c>
      <c r="C4" s="38"/>
      <c r="D4" s="38"/>
      <c r="E4" s="38"/>
      <c r="F4" s="38"/>
      <c r="G4" s="38"/>
      <c r="H4" s="38"/>
      <c r="I4" s="38"/>
      <c r="J4" s="39"/>
      <c r="K4" s="40"/>
    </row>
  </sheetData>
  <mergeCells count="1">
    <mergeCell ref="B4:J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"/>
  <sheetViews>
    <sheetView zoomScale="70" zoomScaleNormal="70" workbookViewId="0">
      <selection activeCell="I3" sqref="I3"/>
    </sheetView>
  </sheetViews>
  <sheetFormatPr defaultRowHeight="15.75"/>
  <cols>
    <col min="1" max="1" width="3.28515625" style="28" customWidth="1"/>
    <col min="2" max="2" width="9.140625" style="28"/>
    <col min="3" max="3" width="35.42578125" style="28" bestFit="1" customWidth="1"/>
    <col min="4" max="4" width="51" style="28" customWidth="1"/>
    <col min="5" max="5" width="12.28515625" style="28" customWidth="1"/>
    <col min="6" max="8" width="9.140625" style="28"/>
    <col min="9" max="9" width="16" style="28" customWidth="1"/>
    <col min="10" max="10" width="16.7109375" style="28" customWidth="1"/>
    <col min="11" max="11" width="16.85546875" style="28" customWidth="1"/>
    <col min="12" max="16384" width="9.140625" style="28"/>
  </cols>
  <sheetData>
    <row r="2" spans="1:11" ht="138.75">
      <c r="A2" s="22" t="s">
        <v>25</v>
      </c>
      <c r="B2" s="23" t="s">
        <v>10</v>
      </c>
      <c r="C2" s="23" t="s">
        <v>0</v>
      </c>
      <c r="D2" s="23" t="s">
        <v>1</v>
      </c>
      <c r="E2" s="24" t="s">
        <v>2</v>
      </c>
      <c r="F2" s="24" t="s">
        <v>3</v>
      </c>
      <c r="G2" s="25" t="s">
        <v>4</v>
      </c>
      <c r="H2" s="26" t="s">
        <v>5</v>
      </c>
      <c r="I2" s="22" t="s">
        <v>7</v>
      </c>
      <c r="J2" s="22" t="s">
        <v>8</v>
      </c>
      <c r="K2" s="27" t="s">
        <v>6</v>
      </c>
    </row>
    <row r="3" spans="1:11" s="32" customFormat="1" ht="47.25">
      <c r="A3" s="29">
        <v>13</v>
      </c>
      <c r="B3" s="30">
        <v>1</v>
      </c>
      <c r="C3" s="20" t="s">
        <v>108</v>
      </c>
      <c r="D3" s="20" t="s">
        <v>109</v>
      </c>
      <c r="E3" s="20" t="s">
        <v>13</v>
      </c>
      <c r="F3" s="20" t="s">
        <v>13</v>
      </c>
      <c r="G3" s="20">
        <v>50</v>
      </c>
      <c r="H3" s="20">
        <v>5</v>
      </c>
      <c r="I3" s="20" t="s">
        <v>110</v>
      </c>
      <c r="J3" s="20" t="s">
        <v>110</v>
      </c>
      <c r="K3" s="31"/>
    </row>
    <row r="4" spans="1:11">
      <c r="A4" s="29">
        <v>13</v>
      </c>
      <c r="B4" s="37" t="s">
        <v>9</v>
      </c>
      <c r="C4" s="38"/>
      <c r="D4" s="38"/>
      <c r="E4" s="38"/>
      <c r="F4" s="38"/>
      <c r="G4" s="38"/>
      <c r="H4" s="38"/>
      <c r="I4" s="38"/>
      <c r="J4" s="39"/>
      <c r="K4" s="40">
        <f>SUM(K3)</f>
        <v>0</v>
      </c>
    </row>
  </sheetData>
  <mergeCells count="1">
    <mergeCell ref="B4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"/>
  <sheetViews>
    <sheetView zoomScale="70" zoomScaleNormal="70" workbookViewId="0">
      <selection activeCell="D10" sqref="D10:D11"/>
    </sheetView>
  </sheetViews>
  <sheetFormatPr defaultRowHeight="15.75"/>
  <cols>
    <col min="1" max="1" width="3.28515625" style="28" customWidth="1"/>
    <col min="2" max="2" width="9.140625" style="28"/>
    <col min="3" max="3" width="35.42578125" style="28" bestFit="1" customWidth="1"/>
    <col min="4" max="4" width="51" style="28" customWidth="1"/>
    <col min="5" max="5" width="12.28515625" style="28" customWidth="1"/>
    <col min="6" max="8" width="9.140625" style="28"/>
    <col min="9" max="9" width="16.42578125" style="28" customWidth="1"/>
    <col min="10" max="10" width="15.85546875" style="28" customWidth="1"/>
    <col min="11" max="11" width="16.85546875" style="28" customWidth="1"/>
    <col min="12" max="16384" width="9.140625" style="28"/>
  </cols>
  <sheetData>
    <row r="2" spans="1:11" ht="162.75">
      <c r="A2" s="22" t="s">
        <v>25</v>
      </c>
      <c r="B2" s="23" t="s">
        <v>10</v>
      </c>
      <c r="C2" s="23" t="s">
        <v>0</v>
      </c>
      <c r="D2" s="23" t="s">
        <v>1</v>
      </c>
      <c r="E2" s="24" t="s">
        <v>2</v>
      </c>
      <c r="F2" s="24" t="s">
        <v>3</v>
      </c>
      <c r="G2" s="25" t="s">
        <v>4</v>
      </c>
      <c r="H2" s="26" t="s">
        <v>5</v>
      </c>
      <c r="I2" s="22" t="s">
        <v>7</v>
      </c>
      <c r="J2" s="22" t="s">
        <v>8</v>
      </c>
      <c r="K2" s="27" t="s">
        <v>6</v>
      </c>
    </row>
    <row r="3" spans="1:11" s="32" customFormat="1" ht="31.5">
      <c r="A3" s="29">
        <v>14</v>
      </c>
      <c r="B3" s="30">
        <v>1</v>
      </c>
      <c r="C3" s="20" t="s">
        <v>111</v>
      </c>
      <c r="D3" s="20" t="s">
        <v>112</v>
      </c>
      <c r="E3" s="20" t="s">
        <v>13</v>
      </c>
      <c r="F3" s="20" t="s">
        <v>13</v>
      </c>
      <c r="G3" s="20">
        <v>1</v>
      </c>
      <c r="H3" s="20">
        <v>35</v>
      </c>
      <c r="I3" s="20" t="s">
        <v>110</v>
      </c>
      <c r="J3" s="20" t="s">
        <v>110</v>
      </c>
      <c r="K3" s="31"/>
    </row>
    <row r="4" spans="1:11" s="32" customFormat="1" ht="236.25">
      <c r="A4" s="29">
        <v>14</v>
      </c>
      <c r="B4" s="30">
        <v>2</v>
      </c>
      <c r="C4" s="20" t="s">
        <v>113</v>
      </c>
      <c r="D4" s="20" t="s">
        <v>114</v>
      </c>
      <c r="E4" s="20" t="s">
        <v>13</v>
      </c>
      <c r="F4" s="20" t="s">
        <v>13</v>
      </c>
      <c r="G4" s="20">
        <v>1</v>
      </c>
      <c r="H4" s="20">
        <v>1</v>
      </c>
      <c r="I4" s="20" t="s">
        <v>110</v>
      </c>
      <c r="J4" s="20" t="s">
        <v>110</v>
      </c>
      <c r="K4" s="31"/>
    </row>
    <row r="5" spans="1:11">
      <c r="A5" s="29">
        <v>14</v>
      </c>
      <c r="B5" s="37" t="s">
        <v>9</v>
      </c>
      <c r="C5" s="38"/>
      <c r="D5" s="38"/>
      <c r="E5" s="38"/>
      <c r="F5" s="38"/>
      <c r="G5" s="38"/>
      <c r="H5" s="38"/>
      <c r="I5" s="38"/>
      <c r="J5" s="39"/>
      <c r="K5" s="40">
        <f>SUM(K3:K4)</f>
        <v>0</v>
      </c>
    </row>
  </sheetData>
  <mergeCells count="1">
    <mergeCell ref="B5:J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zoomScale="85" zoomScaleNormal="85" workbookViewId="0">
      <selection activeCell="E19" sqref="E19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8" width="9.140625" style="1"/>
    <col min="9" max="9" width="13.5703125" style="1" customWidth="1"/>
    <col min="10" max="10" width="13.85546875" style="1" customWidth="1"/>
    <col min="11" max="11" width="16.85546875" style="1" customWidth="1"/>
    <col min="12" max="16384" width="9.140625" style="1"/>
  </cols>
  <sheetData>
    <row r="2" spans="1:11" ht="129">
      <c r="A2" s="4" t="s">
        <v>25</v>
      </c>
      <c r="B2" s="2" t="s">
        <v>10</v>
      </c>
      <c r="C2" s="2" t="s">
        <v>0</v>
      </c>
      <c r="D2" s="2" t="s">
        <v>1</v>
      </c>
      <c r="E2" s="3" t="s">
        <v>2</v>
      </c>
      <c r="F2" s="3" t="s">
        <v>3</v>
      </c>
      <c r="G2" s="10" t="s">
        <v>4</v>
      </c>
      <c r="H2" s="11" t="s">
        <v>5</v>
      </c>
      <c r="I2" s="4" t="s">
        <v>7</v>
      </c>
      <c r="J2" s="4" t="s">
        <v>8</v>
      </c>
      <c r="K2" s="5" t="s">
        <v>6</v>
      </c>
    </row>
    <row r="3" spans="1:11" s="8" customFormat="1" ht="38.25">
      <c r="A3" s="16">
        <v>15</v>
      </c>
      <c r="B3" s="9">
        <v>1</v>
      </c>
      <c r="C3" s="6" t="s">
        <v>115</v>
      </c>
      <c r="D3" s="6" t="s">
        <v>116</v>
      </c>
      <c r="E3" s="6" t="s">
        <v>13</v>
      </c>
      <c r="F3" s="6" t="s">
        <v>13</v>
      </c>
      <c r="G3" s="6">
        <v>1</v>
      </c>
      <c r="H3" s="6">
        <v>15</v>
      </c>
      <c r="I3" s="6" t="s">
        <v>110</v>
      </c>
      <c r="J3" s="6" t="s">
        <v>110</v>
      </c>
      <c r="K3" s="18"/>
    </row>
    <row r="4" spans="1:11" s="8" customFormat="1" ht="38.25">
      <c r="A4" s="16">
        <v>15</v>
      </c>
      <c r="B4" s="9">
        <v>2</v>
      </c>
      <c r="C4" s="6" t="s">
        <v>117</v>
      </c>
      <c r="D4" s="6" t="s">
        <v>116</v>
      </c>
      <c r="E4" s="6" t="s">
        <v>13</v>
      </c>
      <c r="F4" s="6" t="s">
        <v>13</v>
      </c>
      <c r="G4" s="6">
        <v>1</v>
      </c>
      <c r="H4" s="6">
        <v>15</v>
      </c>
      <c r="I4" s="6" t="s">
        <v>110</v>
      </c>
      <c r="J4" s="6" t="s">
        <v>110</v>
      </c>
      <c r="K4" s="18"/>
    </row>
    <row r="5" spans="1:11" s="8" customFormat="1" ht="38.25">
      <c r="A5" s="16">
        <v>15</v>
      </c>
      <c r="B5" s="9">
        <v>3</v>
      </c>
      <c r="C5" s="6" t="s">
        <v>118</v>
      </c>
      <c r="D5" s="6" t="s">
        <v>116</v>
      </c>
      <c r="E5" s="6" t="s">
        <v>13</v>
      </c>
      <c r="F5" s="6" t="s">
        <v>13</v>
      </c>
      <c r="G5" s="6">
        <v>1</v>
      </c>
      <c r="H5" s="6">
        <v>15</v>
      </c>
      <c r="I5" s="6" t="s">
        <v>110</v>
      </c>
      <c r="J5" s="6" t="s">
        <v>110</v>
      </c>
      <c r="K5" s="18"/>
    </row>
    <row r="6" spans="1:11" s="8" customFormat="1" ht="38.25">
      <c r="A6" s="16">
        <v>15</v>
      </c>
      <c r="B6" s="9">
        <v>4</v>
      </c>
      <c r="C6" s="6" t="s">
        <v>119</v>
      </c>
      <c r="D6" s="6" t="s">
        <v>116</v>
      </c>
      <c r="E6" s="6" t="s">
        <v>13</v>
      </c>
      <c r="F6" s="6" t="s">
        <v>13</v>
      </c>
      <c r="G6" s="6">
        <v>1</v>
      </c>
      <c r="H6" s="6">
        <v>10</v>
      </c>
      <c r="I6" s="6" t="s">
        <v>110</v>
      </c>
      <c r="J6" s="6" t="s">
        <v>110</v>
      </c>
      <c r="K6" s="18"/>
    </row>
    <row r="7" spans="1:11">
      <c r="A7" s="16">
        <v>15</v>
      </c>
      <c r="B7" s="12" t="s">
        <v>9</v>
      </c>
      <c r="C7" s="13"/>
      <c r="D7" s="13"/>
      <c r="E7" s="13"/>
      <c r="F7" s="13"/>
      <c r="G7" s="13"/>
      <c r="H7" s="13"/>
      <c r="I7" s="13"/>
      <c r="J7" s="14"/>
      <c r="K7" s="7">
        <f>SUM(K3:K6)</f>
        <v>0</v>
      </c>
    </row>
  </sheetData>
  <mergeCells count="1">
    <mergeCell ref="B7:J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tabSelected="1" zoomScale="70" zoomScaleNormal="70" workbookViewId="0">
      <selection activeCell="L4" sqref="L4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7.140625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1:11" ht="99.75">
      <c r="A2" s="4" t="s">
        <v>25</v>
      </c>
      <c r="B2" s="2" t="s">
        <v>10</v>
      </c>
      <c r="C2" s="2" t="s">
        <v>0</v>
      </c>
      <c r="D2" s="2" t="s">
        <v>1</v>
      </c>
      <c r="E2" s="3" t="s">
        <v>2</v>
      </c>
      <c r="F2" s="3" t="s">
        <v>3</v>
      </c>
      <c r="G2" s="10" t="s">
        <v>4</v>
      </c>
      <c r="H2" s="11" t="s">
        <v>5</v>
      </c>
      <c r="I2" s="4" t="s">
        <v>7</v>
      </c>
      <c r="J2" s="4" t="s">
        <v>8</v>
      </c>
      <c r="K2" s="5" t="s">
        <v>6</v>
      </c>
    </row>
    <row r="3" spans="1:11" s="8" customFormat="1" ht="140.25">
      <c r="A3" s="17">
        <v>16</v>
      </c>
      <c r="B3" s="9">
        <v>1</v>
      </c>
      <c r="C3" s="6" t="s">
        <v>120</v>
      </c>
      <c r="D3" s="6" t="s">
        <v>121</v>
      </c>
      <c r="E3" s="6" t="s">
        <v>13</v>
      </c>
      <c r="F3" s="6" t="s">
        <v>13</v>
      </c>
      <c r="G3" s="6" t="s">
        <v>122</v>
      </c>
      <c r="H3" s="6">
        <v>4</v>
      </c>
      <c r="I3" s="6" t="s">
        <v>128</v>
      </c>
      <c r="J3" s="6" t="s">
        <v>129</v>
      </c>
      <c r="K3" s="18"/>
    </row>
    <row r="4" spans="1:11" s="8" customFormat="1" ht="63.75">
      <c r="A4" s="17">
        <v>16</v>
      </c>
      <c r="B4" s="9">
        <v>2</v>
      </c>
      <c r="C4" s="6" t="s">
        <v>123</v>
      </c>
      <c r="D4" s="6" t="s">
        <v>124</v>
      </c>
      <c r="E4" s="6" t="s">
        <v>13</v>
      </c>
      <c r="F4" s="6" t="s">
        <v>13</v>
      </c>
      <c r="G4" s="6" t="s">
        <v>125</v>
      </c>
      <c r="H4" s="6">
        <v>20</v>
      </c>
      <c r="I4" s="6" t="s">
        <v>128</v>
      </c>
      <c r="J4" s="6" t="s">
        <v>129</v>
      </c>
      <c r="K4" s="18"/>
    </row>
    <row r="5" spans="1:11" s="8" customFormat="1" ht="280.5">
      <c r="A5" s="17">
        <v>16</v>
      </c>
      <c r="B5" s="9">
        <v>3</v>
      </c>
      <c r="C5" s="6" t="s">
        <v>126</v>
      </c>
      <c r="D5" s="6" t="s">
        <v>127</v>
      </c>
      <c r="E5" s="6" t="s">
        <v>13</v>
      </c>
      <c r="F5" s="6" t="s">
        <v>13</v>
      </c>
      <c r="G5" s="6" t="s">
        <v>125</v>
      </c>
      <c r="H5" s="6">
        <v>20</v>
      </c>
      <c r="I5" s="6" t="s">
        <v>128</v>
      </c>
      <c r="J5" s="6" t="s">
        <v>129</v>
      </c>
      <c r="K5" s="18"/>
    </row>
    <row r="6" spans="1:11">
      <c r="A6" s="17">
        <v>16</v>
      </c>
      <c r="B6" s="12" t="s">
        <v>9</v>
      </c>
      <c r="C6" s="13"/>
      <c r="D6" s="13"/>
      <c r="E6" s="13"/>
      <c r="F6" s="13"/>
      <c r="G6" s="13"/>
      <c r="H6" s="13"/>
      <c r="I6" s="13"/>
      <c r="J6" s="14"/>
      <c r="K6" s="7">
        <f>SUM(K3:K5)</f>
        <v>0</v>
      </c>
    </row>
  </sheetData>
  <mergeCells count="1">
    <mergeCell ref="B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cz.1</vt:lpstr>
      <vt:lpstr>cz.2</vt:lpstr>
      <vt:lpstr>cz.3</vt:lpstr>
      <vt:lpstr>cz.4</vt:lpstr>
      <vt:lpstr>cz.5</vt:lpstr>
      <vt:lpstr>cz.6</vt:lpstr>
      <vt:lpstr>cz.7</vt:lpstr>
      <vt:lpstr>cz.8</vt:lpstr>
      <vt:lpstr>cz.9.</vt:lpstr>
      <vt:lpstr>cz.10</vt:lpstr>
      <vt:lpstr>cz.11.</vt:lpstr>
      <vt:lpstr>cz.12.</vt:lpstr>
      <vt:lpstr>cz. 13.</vt:lpstr>
      <vt:lpstr>cz. 14.</vt:lpstr>
      <vt:lpstr>cz. 15.</vt:lpstr>
      <vt:lpstr>cz. 16.</vt:lpstr>
    </vt:vector>
  </TitlesOfParts>
  <Company>WCB EIT+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dcterms:created xsi:type="dcterms:W3CDTF">2014-10-01T14:06:09Z</dcterms:created>
  <dcterms:modified xsi:type="dcterms:W3CDTF">2015-10-27T07:31:31Z</dcterms:modified>
</cp:coreProperties>
</file>