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320" windowHeight="9855" tabRatio="903" activeTab="5"/>
  </bookViews>
  <sheets>
    <sheet name="1" sheetId="22" r:id="rId1"/>
    <sheet name="2 " sheetId="23" r:id="rId2"/>
    <sheet name="3 " sheetId="26" r:id="rId3"/>
    <sheet name="4" sheetId="27" r:id="rId4"/>
    <sheet name="5" sheetId="29" r:id="rId5"/>
    <sheet name="6" sheetId="30" r:id="rId6"/>
    <sheet name="7" sheetId="31" r:id="rId7"/>
    <sheet name="8" sheetId="32" r:id="rId8"/>
    <sheet name="9" sheetId="33" r:id="rId9"/>
    <sheet name="10" sheetId="35" r:id="rId10"/>
    <sheet name="11" sheetId="36" r:id="rId11"/>
    <sheet name="12" sheetId="47" r:id="rId12"/>
    <sheet name="13" sheetId="38" r:id="rId13"/>
    <sheet name="14" sheetId="41" r:id="rId14"/>
    <sheet name="15" sheetId="42" r:id="rId15"/>
    <sheet name="16" sheetId="43" r:id="rId16"/>
    <sheet name="17" sheetId="44" r:id="rId17"/>
    <sheet name="18" sheetId="45" r:id="rId18"/>
    <sheet name="19" sheetId="48" r:id="rId19"/>
    <sheet name="20" sheetId="49" r:id="rId20"/>
    <sheet name="21" sheetId="50" r:id="rId21"/>
    <sheet name="22" sheetId="51" r:id="rId22"/>
    <sheet name="23" sheetId="52" r:id="rId23"/>
    <sheet name="24" sheetId="53" r:id="rId24"/>
    <sheet name="25" sheetId="54" r:id="rId25"/>
    <sheet name="26" sheetId="55" r:id="rId26"/>
  </sheets>
  <definedNames>
    <definedName name="_xlnm._FilterDatabase" localSheetId="10" hidden="1">'11'!$B$2:$K$5</definedName>
    <definedName name="_xlnm._FilterDatabase" localSheetId="11" hidden="1">'12'!$B$2:$K$7</definedName>
  </definedNames>
  <calcPr calcId="145621"/>
</workbook>
</file>

<file path=xl/calcChain.xml><?xml version="1.0" encoding="utf-8"?>
<calcChain xmlns="http://schemas.openxmlformats.org/spreadsheetml/2006/main">
  <c r="I4" i="55" l="1"/>
  <c r="I4" i="54"/>
  <c r="I4" i="53"/>
  <c r="I4" i="52"/>
  <c r="I6" i="51" l="1"/>
  <c r="K6" i="50" l="1"/>
  <c r="K6" i="49"/>
  <c r="K12" i="48"/>
  <c r="K7" i="47" l="1"/>
  <c r="K5" i="36" l="1"/>
  <c r="I5" i="38" l="1"/>
  <c r="K4" i="45" l="1"/>
  <c r="K6" i="44"/>
  <c r="K13" i="43" l="1"/>
  <c r="K6" i="42" l="1"/>
  <c r="J6" i="35" l="1"/>
  <c r="K4" i="33" l="1"/>
  <c r="K4" i="32"/>
  <c r="K10" i="31"/>
  <c r="K10" i="30"/>
  <c r="K17" i="29"/>
  <c r="K8" i="27"/>
  <c r="K4" i="26"/>
  <c r="K4" i="23"/>
  <c r="K4" i="22"/>
  <c r="K6" i="41"/>
</calcChain>
</file>

<file path=xl/sharedStrings.xml><?xml version="1.0" encoding="utf-8"?>
<sst xmlns="http://schemas.openxmlformats.org/spreadsheetml/2006/main" count="795" uniqueCount="226">
  <si>
    <t>Nazwa przedmiotu zamówienia</t>
  </si>
  <si>
    <t>Parametry techniczne lub parametry równoważności*</t>
  </si>
  <si>
    <t>Nr CAS - jeżeli dotyczy</t>
  </si>
  <si>
    <t>Czystość (min., zakres lub dokładnie?) - jeżeli dotyczy</t>
  </si>
  <si>
    <t xml:space="preserve">Rozmiar opakowania </t>
  </si>
  <si>
    <t>Ilość opakowań</t>
  </si>
  <si>
    <t>Wartość brutto (cena jednostkowa za opakowanie x ilość opakowań w kolumnie H + VAT)</t>
  </si>
  <si>
    <t>Projekt</t>
  </si>
  <si>
    <t>Zad.bad.</t>
  </si>
  <si>
    <t xml:space="preserve">Załącznik nr </t>
  </si>
  <si>
    <t>Parametry techniczne lub parametry równoważności</t>
  </si>
  <si>
    <t>Jednostka miary</t>
  </si>
  <si>
    <t>Liczba jedn. miary</t>
  </si>
  <si>
    <t xml:space="preserve">Projekt </t>
  </si>
  <si>
    <t xml:space="preserve">Zad. bad. </t>
  </si>
  <si>
    <t xml:space="preserve">nie dot. </t>
  </si>
  <si>
    <t>DCMiB</t>
  </si>
  <si>
    <t>pakiet startowy bud 9A, Dep. Nanotechnologii</t>
  </si>
  <si>
    <t>Suma końcowa:</t>
  </si>
  <si>
    <t>L.p.</t>
  </si>
  <si>
    <t>kaptur ucieczkowy</t>
  </si>
  <si>
    <t xml:space="preserve">przeciwpożarowy i przemysłowy kaptur ucieczkowy z wbudowanym filtrem ABEK CO P3. Zapewniająca ochronę przez 15 min. Ucieczki przed toksycznymi gazami, parami, cząstkami i gazami pożarowymi. Możliwość natychmiastowego użycia po otwarciu opakowania. Szczelny kaptur, zabezpieczony dodatkowo wewnętrznie wbudowaną elastyczną osłoną. Filtr spełniający normę: EN 403:2004; maksymalna waga do 840 gram, zagrarantowana żywotność (po odpowiedniej wymianie filtrów) min. 16 lat. Kaptur powinien posiadać możliwość noszenia w torbie elastycznej lub w pojemniku z tworzywa. </t>
  </si>
  <si>
    <t>sorbent do rtęci- siarka lub odpowiednik</t>
  </si>
  <si>
    <t>kg</t>
  </si>
  <si>
    <t>Przedni fartuch ochronny do cieczy kriogenicznych</t>
  </si>
  <si>
    <t>fartuch tekstylny o dużej wytrzymałości mechanicznej, wodoodporny, o długości 105 - 115 cm, szerokość 60-70 cm, przystosowany do przelewania i rozlewania płynów kriogenicznych, do prac z cieczami chłodzącymi do  -180°C, w tym do pracy z ciekłym azotem w fazie gazowej, do prac z suchym lodem (-79°C) oraz z innymi cieczami kriogenicznymi np. He, Ar, H2, LN2; posiadający certyfikat CE kat. III oraz spełniający normy PN-EN ISO 13688:2013,  PN-EN 342:2006 lub równoważne; rozmiary dla wzrostu 170-185 cm</t>
  </si>
  <si>
    <t>nie dot.</t>
  </si>
  <si>
    <t xml:space="preserve">kask </t>
  </si>
  <si>
    <t>kask ochronny biały, z polietylenu wysokiej gęstości (HDPE), chroniący przed promieniowaniem UV, z regulacją rozmiaru (w zakresie min. 53-63 cm), z otworami wentylacyjnymi,  regulacja rozmiaru pokrętłem; spełniający normy CE0082, EN 397, EN 50365</t>
  </si>
  <si>
    <t xml:space="preserve">Gaśnica z czystym środkiem gaśniczym R-236fa </t>
  </si>
  <si>
    <t xml:space="preserve">Gaśnica na czysty środek gaśniczy z przeznaczeniem do gaszenia czułych urzadzeń elektonicznych, o wadze 2kg </t>
  </si>
  <si>
    <t>koc gaśniczy</t>
  </si>
  <si>
    <t>z włókna szklanego; wymiary min. 140 x 180 (+-20 %); do zamocowania na ścianie</t>
  </si>
  <si>
    <t xml:space="preserve">Kamizelka ostrzegawcza w kolorze pomarańczowym ostrzegawczym z elementami odblaskowymi </t>
  </si>
  <si>
    <t>Kamizelka ostrzegawcza w kolorze pomarańczowym, z elementami odblaskowymi. Zapewniająca dobrą widoczność użytkownika nawet w niesprzyjających warunkach atmosferycznych. Produkt powinien być wykonany zgodnie z normamą europejską PN-EN 471. Na tyle kamizelki wytłoczone logo EIT+ (szt., rozmiar M-XXL)</t>
  </si>
  <si>
    <t xml:space="preserve">obuwie ESD </t>
  </si>
  <si>
    <t>Buty laboratoryjne ESD pełne, zapinane na rzepy lub sznurowadła, wyposażone w metalowy podnosek (rezystancja skórna wg EN 61340 wynosi pomiędzy 0,1MΩ do 35 MΩ) ze specjalną podeszwą antypoślizgową. Z regulacją tęgości. Wykonane z gładkiej skóry i ze skórzaną częścią wewnętrzną. Zgodne z normami CE, DIN EN 347-1, rozmiary w zakresie 36-46, kolor: dowolny</t>
  </si>
  <si>
    <t>rękawice nitrylowe bezpudrowe rozmiar S</t>
  </si>
  <si>
    <t>rękawice nitrylowe bezpudrowe rozmiar M</t>
  </si>
  <si>
    <t>rękawice lateksowe bezpudrowe, rozmiar M</t>
  </si>
  <si>
    <t>Rękawice odporne na chemikalia - chloroprenowe</t>
  </si>
  <si>
    <t xml:space="preserve">rękawice robocze </t>
  </si>
  <si>
    <t>Rękawice robocze wykonane z dzianiny z nakropieniem, zakończone ściągaczem. Od strony chwytnej rękawicy nakropienie z PCV zapewniające dobrą chwytność przy przenoszeniu towarów, a także zwiększające trwałość rękawicy. Gramatura min. 450 g. Min. 50% bawełna.  Anatomiczny kciuk. Posiadające certyfikat CE. Rozmiar 8-12.</t>
  </si>
  <si>
    <t>12 par</t>
  </si>
  <si>
    <t>rękawice robocze wzmacniane</t>
  </si>
  <si>
    <t xml:space="preserve">Rękawica typu doker z dwoiny bydlęcej z podszewką, krój amerykański, wzmocnienie z niebieskiej dwoiny na stronie 
chwytnej, kciuku i palcu wskazującym, wzmocnienie z naturalnej dwoiny bydlęcej na końcach palców, wzmocnienie na 
stronie grzbietowej, osłona tętnicy
strona grzbietowa i mankiet z białego drelichu bawełnianego, ściągacz elastyczny na stronie grzbietowej, 
przeszycia z wypustkami chroniącymi szwy na kciuku i chwytnej stronie dłoni
Podszewka wewnętrzna z drelichu na stronie chwytnej i stronie grzbietowej
Strona chwytna: dwoina o grubości między 0,9 a 1,1 mm
Wzmocnienia: dwoina bydlęca o grubości minimum  0,9 mm
Strona grzbietowa: drelich bawełniany, minimum 150 g/m2, kolor : preferowany biały
Mankiet: skos bawełniany, minimum 220 g/m2, preferowany biały
Odporność na ścieranie, rozdarcie i przekłucie
Długa żywotność
Doskonała wygoda użytkowania
</t>
  </si>
  <si>
    <t>zatyczki do uszu (tzw. stopery)</t>
  </si>
  <si>
    <t>ochrona słuch: wkładki przeciwhałasowe (zatyczki przeciwhałasowe, stopery) - z pianki lub miękkiego tworzywa, noszone w kanale usznym</t>
  </si>
  <si>
    <t xml:space="preserve">200 par </t>
  </si>
  <si>
    <t>zatyczki do uszu na pałąku</t>
  </si>
  <si>
    <t>wkładki przeciwhałasowe na elastycznym pałąku, wielokrotnego użytku. Same zatyczki wykonane z miękkiej pianki, wkładane do kanału usznego, dopasowujące się. Pałąk można ułożyć z tyłu głowy lub pod brodą. Końcówki wkładane do uszu są wymienialne. Zatyczki spełniają wymagania normy EN 352-2. wygłuszenie min. SNR 24 dB</t>
  </si>
  <si>
    <t xml:space="preserve">dozownik na stopery </t>
  </si>
  <si>
    <t xml:space="preserve">odpowieni do dozowania zakuponych stoperów; mieszczący w zbiorniku min. 500 par maksymalnie 620; kolor: dowolny; wykonany z plastiku; możliwość montażu naściennego; </t>
  </si>
  <si>
    <t>Nauszniki przeciwhałasowe</t>
  </si>
  <si>
    <t xml:space="preserve">Nauszniki przewidziane do pracy z w środowisku o natężeniu hałasu w zakresie 85-90 dB. Zgodne z normą PN-EN 352-1. Posiadające certyfikat CE. </t>
  </si>
  <si>
    <t xml:space="preserve">Osłona twarzy - przyłbica </t>
  </si>
  <si>
    <t xml:space="preserve">Osłona twarzy - przyłbica zgodna z EN 166, ekran wykonany z poliwęglanu, wymienny, lekki uchwyt na głowę z wyściółką,  umożliwiający dopasowanie do kształtu głowy, przeznaczony do ochrony przed rozpryskami cieczy i uderzeniami małych cząstek </t>
  </si>
  <si>
    <t xml:space="preserve">Okulary chroniące przed UV </t>
  </si>
  <si>
    <t xml:space="preserve">okulary przezroczyste, szybki wykonane z poliwęglanu, bezbarwne. Odporne na zarysowania, zapewniające 100 % ochronę przed UV. Regulowana długość i kąt nachylenia nauszników (min. 4 stopniowe),  miękkie pokrycie po wewnętrznej stronie. Przepuszczalność światła min. 85%. Umożliwiaja używanie razem z półmaską ochronną. Odporność na uderzenia ciała o wysokich prędkościach i niskiej energii w skrajnych temperaturach w przedziale min. (-5 do +55°C) Zgodność z normami: EN 166:2001 </t>
  </si>
  <si>
    <t>Okulary ochronne na okulary korekcyjne</t>
  </si>
  <si>
    <t>Okulary ochronne nakładane na okulary korekcyjne, regulacja długości ramion, ochrona przed promieniowaniem UV i uderzeniami , powłoka chroniąca przed zarysowaniami szkieł, miękkie ramiona.
Zapewniają minimalny kontakt z okularami korekcyjnymi. Wentylacja boczna 
EN 166 i EN170. Przeznaczone do ciągłego użytku, kolor soczewki: bezbarwna</t>
  </si>
  <si>
    <t>ochrona obuwia</t>
  </si>
  <si>
    <t xml:space="preserve">ochraniacze foliowe na obuwie, wykonane z antypoślizgowej folii PE, kolor: niebieski, góra ochraniacza ściągnięta gumką; Grubość folii wynosi 25 +/- 5 mikron; </t>
  </si>
  <si>
    <t xml:space="preserve">automatyczny dozownik do zakładania ochraniaczy na obuwie </t>
  </si>
  <si>
    <t xml:space="preserve">Automatyczny dozownik do zakładania ochraniaczy na obuwie, wykonany ze stali nierdzewnej oraz wytrzymałego tworzywa ABS. Nie wymagający użycia energii elektrycznej. Pojemność min. 100 par ochraniaczy. </t>
  </si>
  <si>
    <t>ochraniacze  na obuwie kompatybilne z automatycznym dozownikiem</t>
  </si>
  <si>
    <t>Ochraniacze  antypoślizgowe wykanane z PE, rozmiar ochraniacza uniwersalny, min. 2000 par w 1 komplecie (lub odpowiednio równoważne)</t>
  </si>
  <si>
    <t>pojemniki na okulary ochronne</t>
  </si>
  <si>
    <t xml:space="preserve">pojemnik na sprzęt ochronny - okulary ; wymiary zewnętrzne min: 23,6 x 22,5 x 12,5 - max. (+- 20 % od wymiarów minimalnych); kolor niebieski, ze znakiem informującym o przenaczeniu; możliwość przymocowania do ściany. </t>
  </si>
  <si>
    <t xml:space="preserve">maski chirurgiczne </t>
  </si>
  <si>
    <t>zgodne z normą EN 14683 typ II, wydajność filtracji ≥98% (BFE Bacterial filtration efficiency), wykonane z miękkiej włókniny, nie zawierające włókna szklanego ani lateksu, dopasowujące się do twarzy, z elastyczną opaską</t>
  </si>
  <si>
    <t xml:space="preserve">maska pełnotwarzowa; duża </t>
  </si>
  <si>
    <t>Maska pełnotwarzowa kompatybilna z zestawem filtrów ABEKP3 i A2B2E2K2HgP3 (lub odpowiednio kombinowanym)</t>
  </si>
  <si>
    <t xml:space="preserve">filtry gazowe P3 kompatybilne półmaską </t>
  </si>
  <si>
    <t>Filtr przeciwpyłowy do stosowania z półmaskami i maskami. Filtr stanowi zabezpieczenie przed cząstkami stałymi o koncentracji do 50xNDS przy użyciu z półmaską i do 200xNDS przy użyciu z maską</t>
  </si>
  <si>
    <t>filtry gazowe A2B2E2K2HgP3  kompatybilne z maską pełnotwarzową,</t>
  </si>
  <si>
    <t>filtorpochłaniacz A2B2E2K2HgP3 lub odpowiednio kombinowany (pakowane po 2 szt.)</t>
  </si>
  <si>
    <t xml:space="preserve">filtry gazowe B2 lub B2P3 kompatybilne do półmaski </t>
  </si>
  <si>
    <t>Filtropochłaniacze B2 lub B2P3, chronią układ oddechowy przed gazami nieorganicznymi oraz pyłami, dymami i mgłami. Dopuszczalne stężenie par i gazów wynosi 0.5% obj. a stężenie fazy rozproszonej aerozolu nie może przekraczać 20 x NDS. Najczęściej spotykane substancje, przed którymi chronią filtropochłaniacze B2:
 chlor, chlorki fosforu, chlorocyjan, cyjanki, fluor, cyjanowodór, fosgen, kwas mrówkowy oraz wszystkie substancje, przed którymi chronią pochłaniacze B2 - po 1 sztuce w opakowaniu</t>
  </si>
  <si>
    <t>filtry gazowe na ABEKP3</t>
  </si>
  <si>
    <t>wymienne filtry przeciwgazowe, zgodne z normą EN 141, montowane za pomocą zatrzasku bagnetowego bezpośrednio na masce lub półmasce, kompatybilne z zakupionymi maskami i półmaskami, chroniące przed oparami par i gazów organicznych i nieorganicznych, par i gazów kwaśnych, pochodnych amoniaku; oraz pyłami . W 1 opakowaniu 8 sztuk</t>
  </si>
  <si>
    <t>maska przeciwpyłowa P3 jednorazowa</t>
  </si>
  <si>
    <t>chroni przed toksycznymi i wysoko toksycznymi cząsteczkami (też nanocząsteczkami), gdzie najwyższe dopuszczalne stężenie aerozolu nie przekracza 30 x NDS, wykonana z włókniny, 4-punktowe mocowanie, opaski na głowę pozwalające na indywidualne i bezpieczne dopasowanie, konstrukcja części twarzowej zapewniająca doskonałe dopasowanie do rysów twarzy, wyposażona w zawór wydechowy redukujący opory oddechowe i zapobiegający wzrostowi temperatury i wilgotności pod maską; po min. 8 sztuk w opakowaniu; zgodna z normą PN-EN 143 i PN-EN 149.</t>
  </si>
  <si>
    <t>maska przeciwpyłowa P2 jednorazowa</t>
  </si>
  <si>
    <t>chroni przed szkodliwym działaniem pyłów, aerozoli cząstek stałych oraz aerozoli cząstek ciekłych, gdzie najwyższe dopuszczalne stężenie jest większe niż 0,05mg/m3,  o ile stężenie fazy rozproszonej aerozolu nie przekracza 10 x NDS, wykonana z włókniny, 4-punktowe mocowanie, opaski na głowę pozwalające na indywidualne i bezpieczne dopasowanie, konstrukcja części twarzowej zapewniająca doskonałe dopasowanie do rysów twarzy, wyposażona w zawór wydechowy redukujący opory oddechowe i zapobiegający wzrostowi temperatury i wilgotności pod maską; po min. 8 szt. w opakowaniu lub równoważne; zgodna z normą PN-EN 143 i PN-EN 149.</t>
  </si>
  <si>
    <t>Fartuch roboczy bawełniany</t>
  </si>
  <si>
    <t>60-70% bawełny, 30-40% dodatków poliestru, do 5% innych dodatków, z kołnierzykiem, zapinany na guziki, rękaw długi z mankietem zapiany na guzik, dwie kieszenie boczne, jedna na lewej piersi, rozmiar w zakresie XS-XXL, kolor: biały</t>
  </si>
  <si>
    <t>spodnie męskie medyczne</t>
  </si>
  <si>
    <t>wykonana z włókien mieszanych (60-70% bawełny, 30-40% dodatków poliestru, do 5% innych dodatków), proste, klasyczne, na pasku, z kieszeniami wpuszczonymi po bokach, , rozmiar w zakresie S-XXL, kolor: biały</t>
  </si>
  <si>
    <t>bluza medyczna męska</t>
  </si>
  <si>
    <t>wykonana z włókien mieszanych (60-70% bawełny, 30-40% dodatków poliestru, do 5% innych dodatków), z krótkim rękawem, gładko wykończona pod szyją, zapinana na zatrzaski, koloru białego, z dwoma kieszeniami na biodrach i jedną kieszenią na piersi, rozmiary w zakresie XS-XXL, kolor: biały</t>
  </si>
  <si>
    <t>Spodnie damskie medyczne</t>
  </si>
  <si>
    <t>Bluza medyczna damska</t>
  </si>
  <si>
    <t>wykonana z włókien mieszanych (60-70% bawełny, 30-40% dodatków poliestru, do 5% innych dodatków),  z obniżonym stanem, prostymi wąskimi nogawkami, z zamkiem z przodu, po bokach gumki, z kieszeniami wpuszczonymi po bokach, koloru biały, rozmiar w zakresie S-XL,</t>
  </si>
  <si>
    <t>damskie obuwie laboratoryjne</t>
  </si>
  <si>
    <t>pełne buty z zakrytą piętą i zakrytymi palcami, kolor: biały:
 * podeszwa- o właściwościach antypoślizgowych, antystatycznych oraz antybakteryjnych, stabilna;            * możliwość regulacji tęgości stopy; wysokość obcasa nie wyższa niż 3 cm.  
 * podszewka i wyściółka- skóra naturalna
 * wierzch- skóra
 * wkładka- pianka lateksowa</t>
  </si>
  <si>
    <t>męskie obuwie laboratoryjne</t>
  </si>
  <si>
    <t>Pełne buty z zakrytą piętą i zakrytymi palcami: Materiały: spód - poliuretan antypoźlizgowy. Wyściółka z podeszwą - skóra; Cholewka - skóra (perforowana lub nie). Obuwie z zakrytymi palcami i piętą. Bez obcasa, płaskie. Zakryte, kolor: biały</t>
  </si>
  <si>
    <t>Mata podłogowa antypoślizgowa</t>
  </si>
  <si>
    <t>mata antypoślizogowa wykonana z 100% z nitrylu wysoce odpornego na działanie smarów, olejów i większość środków spożywczych (lub równoważnego); fazowane krawędzie eliminują ryzyko potknięcia; duża trwałość; minimalna grubość maty 5 mm, wymiary 95 x 150 cm (+- 10%)</t>
  </si>
  <si>
    <t xml:space="preserve">uniwersalny absorbent </t>
  </si>
  <si>
    <t>sorbent sypki, granulat mineralny o uziarnieniu 0,5 – 1 mm, przeznaczony do usuwania z podłoża wszelkich substancji ciekłych - olejów, paliw, innych ropopochodnych, tłuszczy, smarów, chłodziw i wody; sorbent pochłania także wszelkie chemikalia – kwasy, zasady i rozpuszczalniki, chemicznie obojętny i niepalny. Opakowanie 20 kg, lub 2 x 10 kg.</t>
  </si>
  <si>
    <t>Fartuch laboratoryjny</t>
  </si>
  <si>
    <t>tkanina 100% bawełna, kołnierz, dł. Ok. 100 cm, długi rękaw, zapięcie na guziki, rozmiary od S do XXL</t>
  </si>
  <si>
    <t>(puste)</t>
  </si>
  <si>
    <t>Humanitarium</t>
  </si>
  <si>
    <t>Maseczka jednorazowa ochronna</t>
  </si>
  <si>
    <t>hypoalergiczne, trzywarstwowe, pozbawione włókna szklanego, maski ochronne wykonane  z włókniny</t>
  </si>
  <si>
    <t xml:space="preserve">Okulary ochronne </t>
  </si>
  <si>
    <t>nieparujące, bezbarwne, przeciwodpryskowe</t>
  </si>
  <si>
    <t>okulary ochronne nakładane na okulary korekcyjne zapewniające minimalny kontakt z okularami korekcyjnymi; okulary bezbarwne, wykonane z poliwęglanu, zapewniające szeroki kąt widzenia, odporne na zarysowania i z powłoką ograniczająca parowanie, zapewniające 100 % ochronę przed UV, przepuszczalność światła min. 90%, 1. klasa optyczna; szerokie osłonki boczne, regulowana długość zauszników; umożliwiające używanie razem z półmaską ochronną; chroniące przez rozpryskami cieczy i pyłami, odporność na uderzenia ciał o prędkości do 45m/s; z możliwością dezynfekcji chemicznej; przystosowane do ciągłego użytku, zgodne z normami PN-EN 166:2005 i PN-EN 170:2005 (lub równoważnymi).</t>
  </si>
  <si>
    <t>szt.</t>
  </si>
  <si>
    <t>DCMIB</t>
  </si>
  <si>
    <t>Pakiet startowy bud. 9a/ SML</t>
  </si>
  <si>
    <t xml:space="preserve">Fartuch ochronny </t>
  </si>
  <si>
    <t>skład - włókna mieszane: 50-57% bawełna, 40-45% poliester, 2-5% spandex, kolor biały, jasnoniebieski, jasnozielony - do wyboru; gramatura 180 - 230 g/m2, z kołnierzykiem, zapinany na zatrzaski lub guziki, rękaw długi z zapinanym mankietem lub ściągaczem, z tyłu pasek do regulacji tęgości, długość 3/4 (100 - 115 cm), dwie kieszenie boczne, jedna na lewej piersi; odporny na utratę wymiarów podczas prania w temp. 60°C, kurczliwość materiału max. 2%; rozmiar w zakresie XS-XXL</t>
  </si>
  <si>
    <t>52% bawełna , 45% poliester, 3% spandex, z kołnierzykiem, zapinany na guziki, rękaw długi z mankietem zapiany na guzik, dwie kieszenie boczne, jedna na lewej piersi, rozmiar w zakresie XS-XXL, kolor: biały, niebieski</t>
  </si>
  <si>
    <t xml:space="preserve">Gogle </t>
  </si>
  <si>
    <t>gogle (ochrona oczu przed chemikaliami w postaci kropli, oparów , gazów i pyłów). Zgodność z normami EN 166:2001.</t>
  </si>
  <si>
    <t>Gogle chroniące przed czynnikami chemicznymi i biologicznymi</t>
  </si>
  <si>
    <t>szybka wykonana z poliwęglanu, bezbarwna, przezroczysta, odporna na zarysowania, z powłoką ograniczającą parowanie; wyposażone w elastyczną ramkę gwarantującą szczelne dopasowanie do kształtu twarzy, z regulowaną taśmą mocującą zapewniająca dopasowanie do średnicy głowy, przystosowane do użytku z okularami korekcyjnymi, przeciwpyłowymi półmaskami filtrującymi, otwory wentylacyjne zapobiegające wnikaniu aerozoli do wnętrza gogli; zabezpieczające przez rozpryskami płynów, pyłami i aerozolami oraz przed uderzeniami ciał stałych; z możliwością dezynfekcji chemicznej lub poprzez autoklawowanie; przystosowane do ciągłego użytku, 1. klasa optyczna, zgodne z normą PN-EN 166:2005 (lub równoważną).</t>
  </si>
  <si>
    <t>Okulary ochronne BHP</t>
  </si>
  <si>
    <t>pakiet startowy do lab  bud 9</t>
  </si>
  <si>
    <t>Rękawice chirurgiczne bezlateksowe</t>
  </si>
  <si>
    <t>50 par lub 2x25 par</t>
  </si>
  <si>
    <t>Rękawice chirurgiczne lateksowe z wyściółką</t>
  </si>
  <si>
    <t>rękawice wykonane w z syntetycznego lateksu lub neoprenu, bezpudrowe, mikroteksturowane, długość min. 285 mm, sterylne, pary pakowane pojedynczo, rozmiar w zakresie S-XL</t>
  </si>
  <si>
    <t>rękawice wykonane z lateksu kauczuku naturalnego z wyściółką antyalergiczną (bezlateksowa warstwa polimerowa), bezpudrowe, mikroteksturowane, zawartość protein: &lt; 50 µg/g, długość min. 285 mm, sterylne, pary pakowane pojedynczo, rozmiar w zakresie S-XL</t>
  </si>
  <si>
    <t>wózek transportowy</t>
  </si>
  <si>
    <t>Wózek jednoburtowy o udziwku min 100kg. Konstrukcja rurkowa ze stali.4 kółka: 2 kółka stałe, 2 kółka obrotowe z blokadą. Końcówki plastikowe. Pokrycie podstawy płytą drewnianą antypoślizgową. Płyta jest odporna na wilgoć, na uderzenia oraz na zadrapanie</t>
  </si>
  <si>
    <t>Metalowa skrzynia</t>
  </si>
  <si>
    <t xml:space="preserve"> prosta, nośność 100 kg</t>
  </si>
  <si>
    <t>Wielofunkcyjny pojemnik</t>
  </si>
  <si>
    <t>czworoboczny, pojemność 140 l, z tworzywa (HDPE), 4 rolki obrotowe</t>
  </si>
  <si>
    <t>okulary ochronne</t>
  </si>
  <si>
    <t>okulary z wymienną szybką bezbarwną, pełną regulacją kąta pochylenia szybki, długości zauszników,  typ zauszników charakteryzujący się miękkością,  szybki wykonane są z utwardzonego poliwęglanu w I klasie optycznej - odporność na zarysowanie i działanie środków chemicznych, okulary przeciwodpryskowe, 100% ochrona przed UV, klasa optyczna 1.</t>
  </si>
  <si>
    <t>Fartuch laboratoryjny męski,długość 3/4</t>
  </si>
  <si>
    <t>rozmiar M. Fartuch męski z długim rękawem. Zapinany na napy. Dwie kieszenie na wysokości bioder i jedna na piersi. Biały, bawełniany, gramatura około 200 g/m2</t>
  </si>
  <si>
    <t>Fartuch laboratoryjny damski,długość 3/4</t>
  </si>
  <si>
    <t>rozmiar S    Fartuch damski z długim rękawem. Zapinany na napy. Dwie kieszenie na wysokości bioder i jedna na piersi. Biały, bawełniany, gramatura około 180-200 g/m2</t>
  </si>
  <si>
    <t>półmaska wielokrotnego użytku Rozmiar S</t>
  </si>
  <si>
    <t xml:space="preserve">
    Kat. ochrony: III
    Normy: EN136, zaś szybka - EN166
Półmaska wielokrotnego użytku  odpowiednimi elementami oczyszczającymi - kompatybilna z filtrami klasy P3 
- Niski opór oddychania dzięki dwóm elementom oczyszczania,- część twarzowa z elastomeru, miękka, wymienialne elementy oczyszczające, ekonomiczne, -zaczep bagnetowy mocowania elementów oczyszczających, łatwy do zapięcia pasek na kark, wygodne i regulowane taśmy nagłowia, opcjonalne podłączenie systemu sprężonego powietrza, - Rozmiar S</t>
  </si>
  <si>
    <t>półmaska wielokrotnego użytku Rozmiar M</t>
  </si>
  <si>
    <t xml:space="preserve">
    Kat. ochrony: III
    Normy: EN136, zaś szybka - EN166
Półmaska wielokrotnego użytku  odpowiednimi elementami oczyszczającymi - kompatybilna z filtrami klasy P3 
- Niski opór oddychania dzięki dwóm elementom oczyszczania,- część twarzowa z elastomeru, miękka, wymienialne elementy oczyszczające, ekonomiczne, -zaczep bagnetowy mocowania elementów oczyszczających, łatwy do zapięcia pasek na kark, wygodne i regulowane taśmy nagłowia, opcjonalne podłączenie systemu sprężonego powietrza, - Rozmiar M</t>
  </si>
  <si>
    <t>Apteczka pierwszej pomocy STANDARD</t>
  </si>
  <si>
    <t xml:space="preserve">Przemysłowa apteczka pierwszej pomocy "Standard", w pudełku z tworzywa, wraz ze stelażem mocującym.Zawiera Najnowszy Wkład wg.normy DIN13157plus:
1 szt. Kompres zimny; 2 szt. Kompres na oko; 3 szt. Kompres 10x10 a2; 2 szt. Opaska elastyczna 4m x 6cm; 2 szt. Opaska elastyczna 4m x 8cm; 1 kpl. Plaster 10 x 6 cm (8szt.); 1 kpl. Plaster (14szt.); 1 szt. Plaster 5m x 2,5 cm; 3 szt. Opatrunek indywidualny M sterylny; 1 szt. Opatrunek indywidualny G sterylny; 1 szt. Opatrunek indywidualny K sterylny; 1 szt. Chusta opatrunkowa 60 x 80; 2 szt. Chusta trójkątna; 1 kpl. Chusta z fliseliny (5 szt.); 1 szt. Koc ratunkowy 160 x 210 cm; 1 szt. Nożyczki 19 cm; 4 szt. Rękawice latex; 6 szt. Chusteczka dezynfekująca; 1 szt. Ustnik do sztucznego oddychania; 1 szt. Instukcja udzielania pierwszej pomocy wraz z wykazem telefonów alarmowych
</t>
  </si>
  <si>
    <t>Filtr przeciwpyłowy P3</t>
  </si>
  <si>
    <t xml:space="preserve">    Filtry przeciwpyłowe typu P3, przeznaczone są do skompletowania z półmaskami wyspecyfikowanymi przez zamawiającego   - Filtry mocowane są do części twarzowej za pomocą złącza bagnetowego.
    - Stabilna obudowa z tworzywa sztucznego umożliwia zastosowanie filtra w trudniejszych warunkach.
    - Filtr klasy P3 chroni przed cząstkami stałymi i płynnymi w zakresie:
    - w połączeniu z półmaską - do 50xNDS
    - w połączeniu z maską pełnotwarzową - do 200xNDS                                                   - Zgodnie z normą EN143 filtr klasy P3 posiada skuteczność filtracji 99,95% i przeznaczony jest do ochrony przed cząstkami stałymi i ciekłymi o wysokiej toksyczności dla których NDS&lt;0,05mg/m3 -spełnia normę EN143 - Sprzęt ochrony układu oddechowego - Filtry - Wymagania, badanie, znakowanie, kompatzbilne z</t>
  </si>
  <si>
    <t>rękawice nitrylowe bezpudrowe, powierzchnia: teksturowana
wykończenie mankietu: równomiernie rolowany brzeg;
kształt: uniwersalny, pasujący na lewa i prawą dłoń;
zawartość protein lateksu: brak</t>
  </si>
  <si>
    <t>rękawice lateksowe bezpudrowe, rozmiar S</t>
  </si>
  <si>
    <t xml:space="preserve">rękawice lateksowe bezpudrowe, </t>
  </si>
  <si>
    <t>rękawice lateksowe bezpudrowe, rozmiar L</t>
  </si>
  <si>
    <t xml:space="preserve">folia aluminiowa z dozownikiem </t>
  </si>
  <si>
    <t xml:space="preserve">Folia aluminiowa 300 mm x 150 m </t>
  </si>
  <si>
    <t>ręczniki papierowe w rolkach dużych- przemysłowe niepylące</t>
  </si>
  <si>
    <t>niepylące ręczniki papierowe (100% celuloza), koloru białego w dużej rolce, długość min. 130 m. Szerokość 19 cm, Gramatura 40 g/m2</t>
  </si>
  <si>
    <t>ręczniki papierowe składane białe niepylące</t>
  </si>
  <si>
    <t>standardowy rozmiar (25 x 23 cm), 4000 ręczników, pakowane po 200 szt.</t>
  </si>
  <si>
    <t>Rękawice antyprzecięciowe</t>
  </si>
  <si>
    <t>wysoka odporność na uszkodzenia mechaniczne, powlekana nitrylem, w części chwytnej i na końcach palców, ciemne kolory</t>
  </si>
  <si>
    <t>rękawice robocze typu Doker</t>
  </si>
  <si>
    <t>Rękawica typu doker z dwoiny bydlęcej z podszewką, krój amerykański, wzmocnienie z dwoiny na stronie chwytnej, kciuku i palcu wskazującym, wzmocnienie z naturalnej dwoiny bydlęcej na końcach palców, wzmocnienie na stronie grzbietowej, osłona tętnicy</t>
  </si>
  <si>
    <t>Zad. badawcze/Laboratorium</t>
  </si>
  <si>
    <t>Zad. bad./Lab.</t>
  </si>
  <si>
    <t>Labolatorium badań struktury ciała stałego</t>
  </si>
  <si>
    <t>DCMiB 50% /KCPL 50%</t>
  </si>
  <si>
    <t>bud. 9A, Laboratorium Materiałów Polimerowych</t>
  </si>
  <si>
    <t>Wartość brutto (cena za jedn. miary w kolumnie E x ilość w kolumnie F + VAT)</t>
  </si>
  <si>
    <t xml:space="preserve"> Wartość brutto (cena jednostkowa za opakowanie x ilość opakowań w kolumnie H + VAT)</t>
  </si>
  <si>
    <t>Lp.</t>
  </si>
  <si>
    <t>rękawice ochronne (PN-EN 388:2006) - ochrona przed obtarciem, przecięciem, przekłuciem (CE:PN-EN ISO 20345)</t>
  </si>
  <si>
    <t>para, rozmiar: M-L</t>
  </si>
  <si>
    <t>Rękawice chroniące przed zimnem</t>
  </si>
  <si>
    <t>Rękawice dedykowane do pracy w niskich temperaturach (do min. -20ºC) lub z zimnymi powierzchniami. Wnętrze dłoni wyścielone materiałem odpornym na przetarcia oraz pianką absorbującą wstrząsy i wibracje. Wierzch dłoni osłonięty elastycznym materiałem zapewniającym izolację termiczną. Nadgarstek osłonięty elastycznym ściągaczem. Z możliwością prania. Rękawice spełniające normy: PN-EN 420+A1:2012 i PN-EN 388:2006 (lub równoważnymi). Rozmiary w zakresie M-XL</t>
  </si>
  <si>
    <t>para</t>
  </si>
  <si>
    <t>Rękawice ochronne do czynności wymagających wysokiej manualności</t>
  </si>
  <si>
    <t>wykonane z tkaniny powlekanej poliuretanem dającą dobre wyczucie dotyku oraz dużą wytrzymałość, zapewniające dobrą chwytność, także w przypadku pracy z mokrym, śliskimi przedmiotami, 
CE kategoria II, zgodność z normami PN-EN 420+A1:2012, PN-EN 388:2006 (lub równoważnymi), rozmiary w zakresie 7-11</t>
  </si>
  <si>
    <t>dwuwarstwowe: warstwa zewnętrzna chloropren, wewnętrzna nitryl; anatomiczny kształt, bardzo wysoka odporność na wiele chemikaliów i agresywnych gazów (rozcieńczone kwasy oraz zasady na poziomie 6, stężone kwasy, np. azotowy 50%, fluorowodorowy 40% na poziomie co najmniej 5); bardzo elastyczne, bardzo dobra odporność mechaniczna; długość min. 300 mm, grubość min. 0,6 mm, zgodne z normami PN-EN 420+A1:2012, PN-EN 388:2006, PN-EN 374:2005 i PN-EN 374-4:2014 (lub równoważnymi), rozmiary w zakresie 7-11</t>
  </si>
  <si>
    <t>Rękawice odporne na chemikalia - lateksowe - kwasoodporne</t>
  </si>
  <si>
    <t>wykonane z lateksu, z teksturą w części dłoniowej zapewniającą pewniejszy chwyt, wewnątrz bawełniana wyściółka, długość min. 310 mm, grubość min. 0,35 mm, odporne na działanie kwasów (poziom ochrony dla kwasów nieorganicznych, np. kwas fluorowodorowy 40%, kwas solny 32%: 4 lub wyższy), zgodne z normami PN-EN 420+A1:2012, PN-EN 388:2006, PN-EN 374:2005 i PN-EN 374-4:2014 (lub równoważnymi), CE kat. III, rozmiary w zakresie 7-10</t>
  </si>
  <si>
    <t>Rękawice odporne na działanie rozpuszczalników organicznych</t>
  </si>
  <si>
    <t>pokryte powłoką z alkoholu poliwynylowego PVA, z bawełnianą wyściółką, odporne na organiczne rozpuszczalniki (poziom 6 dla chloroformu, toluenu, THF, dwusiarczku węgla), długość min. 350 mm, grubość min. 1,0 mm, zgodne z z normami PN-EN 420+A1:2012, PN-EN 388:2006, PN-EN 374:2005 i PN-EN 374-4:2014 (lub równoważnymi), AQL max. 1,5; rozmiary w zakresie 9-10</t>
  </si>
  <si>
    <t xml:space="preserve">Rękawice lateksowe </t>
  </si>
  <si>
    <t>skład: 100% lateksu, hipoalergiczne - o zawartości protein poniżej 50 µg/g, bezpudrowe, niesterylne, długość 240-280 mm, grubość w części dłoniowej 0,10-0,20 mm, teksturowane, pasujące na obie ręce, cienki rolowany mankiet; data ważności - min. 3 lata od daty produkcji, min. 2 lata od daty dostawy; chroniące przed mikroorganizmami, odpowiadają normom PN-EN 420+A1:2012, PN-EN 374-2:2005 (lub równoważnymi) - min. Level 2 lub wyższy, AQL = 1,5 lub niższy, CE kat. III; rozmiary S-XL</t>
  </si>
  <si>
    <t xml:space="preserve">Rękawice winylowe </t>
  </si>
  <si>
    <t>z PCV, długość min. 240 mm, grubość min. 0,18 mm, pasują na obie ręce, bezpudrowe, niejałowe, zabezpieczają przed minimalnym ryzykiem; zgodne z normą PN-EN 420+A1:2012, PN-EN 455 (lub równoważnymi), AQL = 1,5, CE kat. I lub wyższa; rozmiary XS-XL</t>
  </si>
  <si>
    <t>Suma końccowa:</t>
  </si>
  <si>
    <t>rękawice nitrylowe bezpudrowe</t>
  </si>
  <si>
    <t>rękawice nitrylowe bezpudrowe, zgodne z EN 420, opowiadaja EN 455, EN 374, teksturowana powierznia umozliwiajaca pewny chwyt, pasują na obie ręce, rozmiar S i L</t>
  </si>
  <si>
    <t>nd</t>
  </si>
  <si>
    <t>rękawice nitrylowe bezpudrowe, zgodne z EN 420, opowiadaja EN 455, EN 374, teksturowana powierznia umozliwiajaca pewny chwyt, pasują na obie ręce, rozmiar S</t>
  </si>
  <si>
    <t>Rękawice lateksowe pudrowane</t>
  </si>
  <si>
    <t xml:space="preserve">pudrowane, rozmiar L </t>
  </si>
  <si>
    <t>zad.10 (NMR)</t>
  </si>
  <si>
    <t>zad.10 (punkt pobrań)</t>
  </si>
  <si>
    <t>Nanomat</t>
  </si>
  <si>
    <t>11.5</t>
  </si>
  <si>
    <t xml:space="preserve">Półmaska filtrująca </t>
  </si>
  <si>
    <t>FFP3V; Przeznaczona do ochrony dróg oddechowych przed cząstkami stałymi i ciekłymi, aerozolami, mgłami</t>
  </si>
  <si>
    <t>10 sztuk</t>
  </si>
  <si>
    <t xml:space="preserve">Rękawice odporne na chemikalia </t>
  </si>
  <si>
    <t>Antystatyczne rękawice z nitrylu o grubości 0,38 (+/- 0,02) mm, z welurem wewnątrz, ze specjalnym wykończeniem w części chwytnej dłoni i na palcach, o długości 33 cm (+/- 2cm), rozmiar 8</t>
  </si>
  <si>
    <t xml:space="preserve">Rękawice odporne na wysoką temperaturę </t>
  </si>
  <si>
    <t>Kilkuwarstwowe rekawice z mocnej tkaniny bawełnianej, z podszewką z bawełnianej dzianiny, grubym mankietem, izolacją wkładką z juty i patentową wkładką przeciw przekłuciu i przecięciu, rozmiar uniwersalny</t>
  </si>
  <si>
    <t>Kaptur z wężem do jednostki SR 500</t>
  </si>
  <si>
    <t>kaptur chroniący głowę, szyję i ramiona, wykonany z wysokiej jakości polietylenu umożliwiającego transfer powietrza i pary wodnej (oddychającego) celem zapewnienia odpowiedniego komfortu termicznego podczas użytkowania, kaptur zapewnijący ochronę przed czynnikami zakaźnymi oraz przed rozbryzgami cieczy i uderzeniami cząstek o niskiej energii (zgodnie z normą PN-EN 166 lub równoważną), dopuszczony w klasie TH3, w komplecie z wizjerem z PETG odpornym na chemikalia i wężem doprowadzającym powietrze z urządzenia filtrującego (wąż kompatybilny z jednostką Sundstrom SR 500 będącą w posiadaniu Zamawiającego)</t>
  </si>
  <si>
    <t>zestaw</t>
  </si>
  <si>
    <t>Kaptur wymienny do jednostki SR 500</t>
  </si>
  <si>
    <t>kaptur chroniący głowę, szyję i ramiona, wykonany z wysokiej jakości polietylenu umożliwiającego transfer powietrza i pary wodnej (oddychającego) celem zapewnienia odpowiedniego komfortu termicznego podczas użytkowania - do stosowanie z akcesoriami z poz. 1</t>
  </si>
  <si>
    <t>Kombinezon do prac szczególnie niebezpiecznych</t>
  </si>
  <si>
    <r>
      <t>wykonany z mikroporowatej laminowanej tkaniny PP, zgrzewana konstrukcja szwów (pokryte taśmą ochronną), w pełni izolowany kombinezon do stosowania w połączeniu z wentylatorem i filtrami P3 i/lub pochłaniaczami gazowymi (urządzenie filtrujące ukryte wewnątrz kombinezonu, dopuszczone mocowanie filtrów na zewnątrz kombinezonu), panoramiczna osłona twarzy, elastyczne taśmy w nadgarstkach i kostkach, osłony na obuwie trwale połączone z kombinezonem, kołnierz wykonany z trwałego materiału przepuszczającego powietrze zapewniający dostarczanie odpowiedniej ilości tlenu w strefie oddychania, wentyle wydechowe umożliwiające wydalanie CO</t>
    </r>
    <r>
      <rPr>
        <vertAlign val="subscript"/>
        <sz val="9"/>
        <rFont val="Calibri"/>
        <family val="2"/>
        <charset val="238"/>
        <scheme val="minor"/>
      </rPr>
      <t>2</t>
    </r>
    <r>
      <rPr>
        <sz val="9"/>
        <rFont val="Calibri"/>
        <family val="2"/>
        <charset val="238"/>
        <scheme val="minor"/>
      </rPr>
      <t xml:space="preserve"> oraz wyrównanie ciśnienia wewnątrz kombinezonu, zapewniający ochronę przed nieorganicznymi związkami chemicznymi oraz przed czynnikami zakaźnymi i zagrożeniami biologicznymi z 3. grupy ryzyka (zgodnie z EN 14126): klasa 6 odporności na przenikalność krwi/cieczy pod ciśnieniem (zgodnie z ISO 16603), na przenikalność czynników chorobotwórczych przenoszonych z krwią (zgodnie z  ISO 16604), na przenikalność drobnoustrojów (zgodnie z EN ISO 22610) oraz klasa 3 odporności na biologicznie skażone aerozole (zgodnie z ISO/DIS 22611) i na przenikalność drobnoustrojów na sucho (zgodnie z ISO 22612), rozmiary w zakresie S-XXL; kompatybilny z urządzeniem filtrującym Sundstrom SR 500 będącą w posiadaniu Zamawiającego</t>
    </r>
  </si>
  <si>
    <t>DCMiB - DUI</t>
  </si>
  <si>
    <t>pakiet startowy do budynku 9</t>
  </si>
  <si>
    <t>Ilość jedn. miary</t>
  </si>
  <si>
    <t>Kombinezon ochronny</t>
  </si>
  <si>
    <t>wykonany z włókniny o dużej gęstości z PE lub PP, umożliwiającej transfer powietrza i pary wodnej w celu zapewnienia odpowiedniego komfortu termicznego podczas użytkowania (przepuszczalność powietrza wg ISO 5636/5 minimum 20 S, opór przenikania pary wodnej zgodnie z PN-EN 31092 maksymalnie 20 m2xPa/W); z kapturem posiadającym elastyczne wykończenie otworu twarzowego (dostosowany do maseczek jednorazowych i gogli); zamek błyskawiczny przykryty patką, szwy przeszyte i zaklejone taśmą; elastyczne ściągacze przy rękawach, nogawkach, kapturze i w pasie; antyelektrostatyczny; ochrona przed czynnikami biologicznymi - typ 4B zgodny z normą PN-EN 14126:2005 lub równoważną; rozmiary w zakresie S-XXL</t>
  </si>
  <si>
    <r>
      <t>szybka wykonana z poliwęglanu, bezbarwna, przezroczysta, odporna na zarysowania, z powłoką ograniczającą parowanie; wyposażone w elastyczną ramkę gwarantującą szczelne dopasowanie do kształtu twarzy, z regulowaną taśmą mocującą zapewniająca dopasowanie do średnicy głowy, przystosowane do użytku z okularami korekcyjnymi i przeciwpyłowymi półmaskami filtrującymi, gazoszczelne (zabezpieczające przez rozpryskami płynów, pyłami &lt; 5</t>
    </r>
    <r>
      <rPr>
        <sz val="9"/>
        <color rgb="FF000000"/>
        <rFont val="Calibri"/>
        <family val="2"/>
        <charset val="238"/>
        <scheme val="minor"/>
      </rPr>
      <t>µm i gazami),  przed uderzeniami ciał stałych (min. 120 m/s); z możliwością dezynfekcji chemicznej lub poprzez autoklawowanie; przystosowane do ciągłego użytku (1. klasa optyczna), zgodne z normą PN-EN 166:2005 (lub równoważną).</t>
    </r>
  </si>
  <si>
    <t>Zestaw szkoleniowy przeznaczony do treningu higieny rąk</t>
  </si>
  <si>
    <t>Zestaw składający się z preparatu o właściwościach fluorescencyjnych widocznego w świetle ultrafioletowym, w formie żelu lub kremu o pojemności min. 750 ml (np. 3x250 ml lub 10x75 ml), w sumie pozwalający na min. 300 aplikacji + lampa UV pozwalające na wykrycie pozostałości żelu na dłoniach; do stosowania w celach szkoleniowych (z uwzględnieniem treningu zdejmowania rękawiczek jednorazowych)</t>
  </si>
  <si>
    <t>lampa + 3 opakowania preparatu</t>
  </si>
  <si>
    <t>DCMIB - BIO</t>
  </si>
  <si>
    <t>Kalosze kwaso- i ługoodporne</t>
  </si>
  <si>
    <t>odporne na działanie stężonych ługów (w tym 30% NAOH) i kwasów, wykonane z PCV modyfikowanego nitrylem, wewnątrz kalosza podszewka tekstylna, podeszwa antypoślizgowa, wysokość kalosza min. 40 cm, wykonane zgodnie z EN ISO 20347:2007, kalosze damskie i męskie w rozmiarach co najmniej 37-45</t>
  </si>
  <si>
    <t>Termin realizacji zamówienia: do 10 dni roboczych</t>
  </si>
  <si>
    <t>Termin realizacji zamówienia: do 15 dni roboczych</t>
  </si>
  <si>
    <t>Termin realizacji zamówienia: do 20 dni roboczych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</si>
</sst>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vertAlign val="subscript"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Font="1"/>
    <xf numFmtId="0" fontId="8" fillId="3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left" textRotation="90" wrapText="1"/>
    </xf>
    <xf numFmtId="0" fontId="7" fillId="3" borderId="1" xfId="1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textRotation="90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3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textRotation="90" wrapText="1"/>
    </xf>
    <xf numFmtId="0" fontId="6" fillId="3" borderId="1" xfId="1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2" borderId="1" xfId="1" applyFont="1" applyFill="1" applyBorder="1" applyAlignment="1">
      <alignment horizontal="left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/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textRotation="90" wrapText="1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textRotation="90" wrapText="1"/>
    </xf>
    <xf numFmtId="2" fontId="7" fillId="5" borderId="1" xfId="0" applyNumberFormat="1" applyFont="1" applyFill="1" applyBorder="1"/>
    <xf numFmtId="2" fontId="11" fillId="5" borderId="1" xfId="0" applyNumberFormat="1" applyFont="1" applyFill="1" applyBorder="1" applyAlignment="1">
      <alignment horizontal="center" vertical="center" textRotation="90" wrapText="1"/>
    </xf>
    <xf numFmtId="2" fontId="11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vertical="center"/>
    </xf>
    <xf numFmtId="2" fontId="9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6" fillId="5" borderId="1" xfId="0" applyNumberFormat="1" applyFont="1" applyFill="1" applyBorder="1"/>
    <xf numFmtId="2" fontId="0" fillId="5" borderId="1" xfId="0" applyNumberFormat="1" applyFill="1" applyBorder="1"/>
    <xf numFmtId="2" fontId="11" fillId="5" borderId="1" xfId="0" applyNumberFormat="1" applyFont="1" applyFill="1" applyBorder="1"/>
    <xf numFmtId="2" fontId="6" fillId="5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/>
    <xf numFmtId="0" fontId="0" fillId="3" borderId="1" xfId="0" applyFill="1" applyBorder="1" applyAlignment="1">
      <alignment horizontal="center" vertical="center"/>
    </xf>
    <xf numFmtId="2" fontId="9" fillId="6" borderId="1" xfId="0" applyNumberFormat="1" applyFont="1" applyFill="1" applyBorder="1" applyAlignment="1"/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textRotation="90" wrapText="1"/>
    </xf>
    <xf numFmtId="2" fontId="9" fillId="5" borderId="1" xfId="0" applyNumberFormat="1" applyFont="1" applyFill="1" applyBorder="1" applyAlignment="1">
      <alignment horizontal="center" vertical="center" textRotation="90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9" fillId="3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2" applyFont="1" applyFill="1" applyBorder="1" applyAlignment="1" applyProtection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>
      <alignment wrapText="1"/>
    </xf>
    <xf numFmtId="2" fontId="9" fillId="5" borderId="1" xfId="0" applyNumberFormat="1" applyFont="1" applyFill="1" applyBorder="1" applyAlignment="1">
      <alignment horizontal="center" textRotation="90" wrapText="1"/>
    </xf>
    <xf numFmtId="2" fontId="9" fillId="5" borderId="1" xfId="0" applyNumberFormat="1" applyFont="1" applyFill="1" applyBorder="1"/>
    <xf numFmtId="10" fontId="7" fillId="2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/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2" fontId="10" fillId="5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13">
    <cellStyle name="Dziesiętny 2" xfId="4"/>
    <cellStyle name="Dziesiętny 3" xfId="11"/>
    <cellStyle name="Hiperłącze" xfId="12" builtinId="8"/>
    <cellStyle name="Normal 2" xfId="9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Procentowy 2" xfId="10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5"/>
  <sheetViews>
    <sheetView workbookViewId="0">
      <selection activeCell="D13" sqref="D13"/>
    </sheetView>
  </sheetViews>
  <sheetFormatPr defaultRowHeight="15"/>
  <cols>
    <col min="3" max="3" width="18.42578125" customWidth="1"/>
    <col min="4" max="4" width="41.42578125" customWidth="1"/>
    <col min="10" max="10" width="13.85546875" customWidth="1"/>
    <col min="11" max="11" width="16.85546875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9" t="s">
        <v>6</v>
      </c>
    </row>
    <row r="3" spans="2:11" s="1" customFormat="1" ht="156">
      <c r="B3" s="28">
        <v>1</v>
      </c>
      <c r="C3" s="29" t="s">
        <v>20</v>
      </c>
      <c r="D3" s="30" t="s">
        <v>21</v>
      </c>
      <c r="E3" s="23" t="s">
        <v>15</v>
      </c>
      <c r="F3" s="23" t="s">
        <v>15</v>
      </c>
      <c r="G3" s="16">
        <v>1</v>
      </c>
      <c r="H3" s="16">
        <v>4</v>
      </c>
      <c r="I3" s="25" t="s">
        <v>16</v>
      </c>
      <c r="J3" s="26" t="s">
        <v>17</v>
      </c>
      <c r="K3" s="60"/>
    </row>
    <row r="4" spans="2:11">
      <c r="B4" s="108" t="s">
        <v>18</v>
      </c>
      <c r="C4" s="109"/>
      <c r="D4" s="109"/>
      <c r="E4" s="109"/>
      <c r="F4" s="109"/>
      <c r="G4" s="109"/>
      <c r="H4" s="109"/>
      <c r="I4" s="109"/>
      <c r="J4" s="110"/>
      <c r="K4" s="61">
        <f>SUM(K3)</f>
        <v>0</v>
      </c>
    </row>
    <row r="5" spans="2:11">
      <c r="D5" s="107" t="s">
        <v>223</v>
      </c>
    </row>
  </sheetData>
  <mergeCells count="1">
    <mergeCell ref="B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0"/>
  <sheetViews>
    <sheetView workbookViewId="0">
      <selection activeCell="E3" sqref="E3:F4"/>
    </sheetView>
  </sheetViews>
  <sheetFormatPr defaultRowHeight="15"/>
  <cols>
    <col min="2" max="2" width="7" customWidth="1"/>
    <col min="3" max="3" width="18.42578125" customWidth="1"/>
    <col min="4" max="4" width="41.42578125" customWidth="1"/>
    <col min="9" max="9" width="13" customWidth="1"/>
    <col min="10" max="10" width="16.85546875" style="52" customWidth="1"/>
  </cols>
  <sheetData>
    <row r="2" spans="2:10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57" t="s">
        <v>6</v>
      </c>
    </row>
    <row r="3" spans="2:10" ht="38.25">
      <c r="B3" s="33">
        <v>1</v>
      </c>
      <c r="C3" s="38" t="s">
        <v>102</v>
      </c>
      <c r="D3" s="23" t="s">
        <v>103</v>
      </c>
      <c r="E3" s="23" t="s">
        <v>26</v>
      </c>
      <c r="F3" s="23" t="s">
        <v>26</v>
      </c>
      <c r="G3" s="23">
        <v>1</v>
      </c>
      <c r="H3" s="23">
        <v>60</v>
      </c>
      <c r="I3" s="23" t="s">
        <v>105</v>
      </c>
      <c r="J3" s="68"/>
    </row>
    <row r="4" spans="2:10" ht="38.25">
      <c r="B4" s="33">
        <v>2</v>
      </c>
      <c r="C4" s="38" t="s">
        <v>106</v>
      </c>
      <c r="D4" s="23" t="s">
        <v>107</v>
      </c>
      <c r="E4" s="23" t="s">
        <v>26</v>
      </c>
      <c r="F4" s="23" t="s">
        <v>26</v>
      </c>
      <c r="G4" s="23">
        <v>50</v>
      </c>
      <c r="H4" s="23">
        <v>5</v>
      </c>
      <c r="I4" s="23" t="s">
        <v>105</v>
      </c>
      <c r="J4" s="68"/>
    </row>
    <row r="5" spans="2:10">
      <c r="B5" s="33">
        <v>3</v>
      </c>
      <c r="C5" s="38" t="s">
        <v>108</v>
      </c>
      <c r="D5" s="23" t="s">
        <v>109</v>
      </c>
      <c r="E5" s="23" t="s">
        <v>26</v>
      </c>
      <c r="F5" s="23" t="s">
        <v>26</v>
      </c>
      <c r="G5" s="23">
        <v>1</v>
      </c>
      <c r="H5" s="23">
        <v>35</v>
      </c>
      <c r="I5" s="23" t="s">
        <v>105</v>
      </c>
      <c r="J5" s="68"/>
    </row>
    <row r="6" spans="2:10">
      <c r="B6" s="114" t="s">
        <v>18</v>
      </c>
      <c r="C6" s="114"/>
      <c r="D6" s="114"/>
      <c r="E6" s="114"/>
      <c r="F6" s="114"/>
      <c r="G6" s="114"/>
      <c r="H6" s="114"/>
      <c r="I6" s="114"/>
      <c r="J6" s="69">
        <f>SUM(J3:J5)</f>
        <v>0</v>
      </c>
    </row>
    <row r="7" spans="2:10">
      <c r="D7" s="107" t="s">
        <v>223</v>
      </c>
    </row>
    <row r="8" spans="2:10">
      <c r="H8" s="52"/>
      <c r="J8"/>
    </row>
    <row r="9" spans="2:10">
      <c r="H9" s="52"/>
      <c r="J9"/>
    </row>
    <row r="10" spans="2:10">
      <c r="H10" s="52"/>
      <c r="J10"/>
    </row>
  </sheetData>
  <mergeCells count="1">
    <mergeCell ref="B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7"/>
  <sheetViews>
    <sheetView workbookViewId="0">
      <selection activeCell="F4" sqref="F2:G4"/>
    </sheetView>
  </sheetViews>
  <sheetFormatPr defaultRowHeight="15"/>
  <cols>
    <col min="1" max="1" width="4.5703125" customWidth="1"/>
    <col min="2" max="2" width="4.140625" style="42" customWidth="1"/>
    <col min="3" max="3" width="30.5703125" style="42" customWidth="1"/>
    <col min="4" max="4" width="57.42578125" style="42" customWidth="1"/>
    <col min="5" max="9" width="9.140625" style="42"/>
    <col min="10" max="10" width="13.5703125" style="42" customWidth="1"/>
    <col min="11" max="11" width="16.85546875" style="52" customWidth="1"/>
  </cols>
  <sheetData>
    <row r="2" spans="2:11" ht="149.25">
      <c r="B2" s="39" t="s">
        <v>19</v>
      </c>
      <c r="C2" s="39" t="s">
        <v>0</v>
      </c>
      <c r="D2" s="39" t="s">
        <v>1</v>
      </c>
      <c r="E2" s="40" t="s">
        <v>2</v>
      </c>
      <c r="F2" s="40" t="s">
        <v>3</v>
      </c>
      <c r="G2" s="40" t="s">
        <v>4</v>
      </c>
      <c r="H2" s="41" t="s">
        <v>5</v>
      </c>
      <c r="I2" s="41" t="s">
        <v>7</v>
      </c>
      <c r="J2" s="70" t="s">
        <v>163</v>
      </c>
      <c r="K2" s="59" t="s">
        <v>6</v>
      </c>
    </row>
    <row r="3" spans="2:11" ht="51">
      <c r="B3" s="26">
        <v>1</v>
      </c>
      <c r="C3" s="38" t="s">
        <v>85</v>
      </c>
      <c r="D3" s="26" t="s">
        <v>116</v>
      </c>
      <c r="E3" s="23" t="s">
        <v>26</v>
      </c>
      <c r="F3" s="23" t="s">
        <v>26</v>
      </c>
      <c r="G3" s="26">
        <v>1</v>
      </c>
      <c r="H3" s="26">
        <v>52</v>
      </c>
      <c r="I3" s="26" t="s">
        <v>105</v>
      </c>
      <c r="J3" s="26"/>
      <c r="K3" s="65"/>
    </row>
    <row r="4" spans="2:11" ht="140.25">
      <c r="B4" s="26">
        <v>2</v>
      </c>
      <c r="C4" s="38" t="s">
        <v>119</v>
      </c>
      <c r="D4" s="26" t="s">
        <v>120</v>
      </c>
      <c r="E4" s="23" t="s">
        <v>26</v>
      </c>
      <c r="F4" s="23" t="s">
        <v>26</v>
      </c>
      <c r="G4" s="26">
        <v>1</v>
      </c>
      <c r="H4" s="26">
        <v>1</v>
      </c>
      <c r="I4" s="26" t="s">
        <v>105</v>
      </c>
      <c r="J4" s="26"/>
      <c r="K4" s="65"/>
    </row>
    <row r="5" spans="2:11">
      <c r="B5" s="114" t="s">
        <v>18</v>
      </c>
      <c r="C5" s="114"/>
      <c r="D5" s="114"/>
      <c r="E5" s="114"/>
      <c r="F5" s="114"/>
      <c r="G5" s="114"/>
      <c r="H5" s="114"/>
      <c r="I5" s="114"/>
      <c r="J5" s="45"/>
      <c r="K5" s="65">
        <f>SUM(K3:K4)</f>
        <v>0</v>
      </c>
    </row>
    <row r="6" spans="2:11">
      <c r="D6" s="107" t="s">
        <v>223</v>
      </c>
      <c r="I6" s="52"/>
      <c r="J6"/>
      <c r="K6"/>
    </row>
    <row r="7" spans="2:11">
      <c r="I7" s="52"/>
      <c r="J7"/>
      <c r="K7"/>
    </row>
  </sheetData>
  <mergeCells count="1">
    <mergeCell ref="B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8"/>
  <sheetViews>
    <sheetView workbookViewId="0">
      <selection activeCell="G10" sqref="G10"/>
    </sheetView>
  </sheetViews>
  <sheetFormatPr defaultRowHeight="15"/>
  <cols>
    <col min="1" max="1" width="3.28515625" customWidth="1"/>
    <col min="2" max="2" width="6.42578125" customWidth="1"/>
    <col min="3" max="3" width="24.7109375" customWidth="1"/>
    <col min="4" max="4" width="64.42578125" customWidth="1"/>
    <col min="10" max="10" width="16.85546875" customWidth="1"/>
    <col min="11" max="11" width="19.7109375" customWidth="1"/>
  </cols>
  <sheetData>
    <row r="2" spans="2:11" ht="96">
      <c r="B2" s="39" t="s">
        <v>19</v>
      </c>
      <c r="C2" s="39" t="s">
        <v>0</v>
      </c>
      <c r="D2" s="39" t="s">
        <v>1</v>
      </c>
      <c r="E2" s="40" t="s">
        <v>2</v>
      </c>
      <c r="F2" s="40" t="s">
        <v>3</v>
      </c>
      <c r="G2" s="40" t="s">
        <v>4</v>
      </c>
      <c r="H2" s="41" t="s">
        <v>5</v>
      </c>
      <c r="I2" s="41" t="s">
        <v>7</v>
      </c>
      <c r="J2" s="70" t="s">
        <v>163</v>
      </c>
      <c r="K2" s="59" t="s">
        <v>6</v>
      </c>
    </row>
    <row r="3" spans="2:11" ht="127.5">
      <c r="B3" s="26">
        <v>1</v>
      </c>
      <c r="C3" s="38" t="s">
        <v>59</v>
      </c>
      <c r="D3" s="26" t="s">
        <v>110</v>
      </c>
      <c r="E3" s="26"/>
      <c r="F3" s="26"/>
      <c r="G3" s="26">
        <v>1</v>
      </c>
      <c r="H3" s="26">
        <v>4</v>
      </c>
      <c r="I3" s="26" t="s">
        <v>112</v>
      </c>
      <c r="J3" s="26" t="s">
        <v>113</v>
      </c>
      <c r="K3" s="65"/>
    </row>
    <row r="4" spans="2:11" ht="89.25">
      <c r="B4" s="26">
        <v>2</v>
      </c>
      <c r="C4" s="38" t="s">
        <v>114</v>
      </c>
      <c r="D4" s="26" t="s">
        <v>115</v>
      </c>
      <c r="E4" s="26"/>
      <c r="F4" s="26"/>
      <c r="G4" s="26">
        <v>1</v>
      </c>
      <c r="H4" s="26">
        <v>8</v>
      </c>
      <c r="I4" s="26" t="s">
        <v>112</v>
      </c>
      <c r="J4" s="26" t="s">
        <v>113</v>
      </c>
      <c r="K4" s="65"/>
    </row>
    <row r="5" spans="2:11" ht="25.5">
      <c r="B5" s="26">
        <v>3</v>
      </c>
      <c r="C5" s="38" t="s">
        <v>117</v>
      </c>
      <c r="D5" s="26" t="s">
        <v>118</v>
      </c>
      <c r="E5" s="26"/>
      <c r="F5" s="26"/>
      <c r="G5" s="26">
        <v>1</v>
      </c>
      <c r="H5" s="26">
        <v>8</v>
      </c>
      <c r="I5" s="26" t="s">
        <v>112</v>
      </c>
      <c r="J5" s="26" t="s">
        <v>113</v>
      </c>
      <c r="K5" s="65"/>
    </row>
    <row r="6" spans="2:11" ht="25.5">
      <c r="B6" s="26">
        <v>4</v>
      </c>
      <c r="C6" s="38" t="s">
        <v>121</v>
      </c>
      <c r="D6" s="26" t="s">
        <v>104</v>
      </c>
      <c r="E6" s="26"/>
      <c r="F6" s="26"/>
      <c r="G6" s="26">
        <v>1</v>
      </c>
      <c r="H6" s="26">
        <v>4</v>
      </c>
      <c r="I6" s="26" t="s">
        <v>112</v>
      </c>
      <c r="J6" s="26" t="s">
        <v>113</v>
      </c>
      <c r="K6" s="65"/>
    </row>
    <row r="7" spans="2:11">
      <c r="B7" s="114" t="s">
        <v>18</v>
      </c>
      <c r="C7" s="114"/>
      <c r="D7" s="114"/>
      <c r="E7" s="114"/>
      <c r="F7" s="114"/>
      <c r="G7" s="114"/>
      <c r="H7" s="114"/>
      <c r="I7" s="114"/>
      <c r="J7" s="45"/>
      <c r="K7" s="65">
        <f>SUM(K3:K6)</f>
        <v>0</v>
      </c>
    </row>
    <row r="8" spans="2:11">
      <c r="D8" s="107" t="s">
        <v>223</v>
      </c>
    </row>
  </sheetData>
  <autoFilter ref="B2:K7"/>
  <mergeCells count="1">
    <mergeCell ref="B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workbookViewId="0">
      <selection activeCell="D6" sqref="D6"/>
    </sheetView>
  </sheetViews>
  <sheetFormatPr defaultRowHeight="15"/>
  <cols>
    <col min="1" max="1" width="4.28515625" style="3" customWidth="1"/>
    <col min="2" max="2" width="5.140625" style="3" customWidth="1"/>
    <col min="3" max="3" width="17.5703125" style="3" customWidth="1"/>
    <col min="4" max="4" width="52.5703125" style="3" customWidth="1"/>
    <col min="5" max="5" width="12.42578125" style="9" customWidth="1"/>
    <col min="6" max="6" width="9.140625" style="10"/>
    <col min="7" max="7" width="11.28515625" style="10" customWidth="1"/>
    <col min="8" max="8" width="14.28515625" style="15" customWidth="1"/>
    <col min="9" max="9" width="20.140625" style="84" customWidth="1"/>
    <col min="10" max="16384" width="9.140625" style="3"/>
  </cols>
  <sheetData>
    <row r="1" spans="1:9" s="2" customFormat="1" ht="12">
      <c r="B1" s="115" t="s">
        <v>9</v>
      </c>
      <c r="C1" s="115"/>
      <c r="D1" s="115"/>
      <c r="E1" s="115"/>
      <c r="F1" s="115"/>
      <c r="G1" s="115"/>
      <c r="H1" s="115"/>
      <c r="I1" s="115"/>
    </row>
    <row r="2" spans="1:9" s="2" customFormat="1" ht="48">
      <c r="B2" s="4" t="s">
        <v>19</v>
      </c>
      <c r="C2" s="4" t="s">
        <v>0</v>
      </c>
      <c r="D2" s="4" t="s">
        <v>10</v>
      </c>
      <c r="E2" s="4" t="s">
        <v>11</v>
      </c>
      <c r="F2" s="13" t="s">
        <v>12</v>
      </c>
      <c r="G2" s="13" t="s">
        <v>13</v>
      </c>
      <c r="H2" s="13" t="s">
        <v>14</v>
      </c>
      <c r="I2" s="81" t="s">
        <v>167</v>
      </c>
    </row>
    <row r="3" spans="1:9" s="2" customFormat="1" ht="38.25">
      <c r="B3" s="27">
        <v>1</v>
      </c>
      <c r="C3" s="44" t="s">
        <v>123</v>
      </c>
      <c r="D3" s="24" t="s">
        <v>126</v>
      </c>
      <c r="E3" s="43" t="s">
        <v>124</v>
      </c>
      <c r="F3" s="43">
        <v>4</v>
      </c>
      <c r="G3" s="23" t="s">
        <v>165</v>
      </c>
      <c r="H3" s="23" t="s">
        <v>122</v>
      </c>
      <c r="I3" s="82"/>
    </row>
    <row r="4" spans="1:9" s="2" customFormat="1" ht="63.75">
      <c r="B4" s="27">
        <v>2</v>
      </c>
      <c r="C4" s="44" t="s">
        <v>125</v>
      </c>
      <c r="D4" s="24" t="s">
        <v>127</v>
      </c>
      <c r="E4" s="43" t="s">
        <v>124</v>
      </c>
      <c r="F4" s="43">
        <v>4</v>
      </c>
      <c r="G4" s="23" t="s">
        <v>165</v>
      </c>
      <c r="H4" s="23" t="s">
        <v>122</v>
      </c>
      <c r="I4" s="82"/>
    </row>
    <row r="5" spans="1:9" s="2" customFormat="1" ht="12">
      <c r="B5" s="114" t="s">
        <v>18</v>
      </c>
      <c r="C5" s="114"/>
      <c r="D5" s="114"/>
      <c r="E5" s="114"/>
      <c r="F5" s="114"/>
      <c r="G5" s="114"/>
      <c r="H5" s="114"/>
      <c r="I5" s="71">
        <f>SUM(I3:I4)</f>
        <v>0</v>
      </c>
    </row>
    <row r="6" spans="1:9" s="1" customFormat="1" ht="12.75">
      <c r="D6" s="107" t="s">
        <v>223</v>
      </c>
      <c r="E6" s="11"/>
      <c r="F6" s="12"/>
      <c r="G6" s="12"/>
      <c r="H6" s="14"/>
      <c r="I6" s="83"/>
    </row>
    <row r="7" spans="1:9" s="1" customFormat="1" ht="12.75">
      <c r="A7" s="11"/>
      <c r="B7" s="12"/>
      <c r="C7" s="12"/>
      <c r="D7" s="14"/>
      <c r="E7" s="83"/>
    </row>
    <row r="8" spans="1:9" s="1" customFormat="1" ht="48" customHeight="1">
      <c r="A8" s="11"/>
      <c r="B8" s="12"/>
      <c r="C8" s="12"/>
      <c r="D8" s="14"/>
      <c r="E8" s="83"/>
    </row>
    <row r="9" spans="1:9" s="1" customFormat="1" ht="12.75">
      <c r="A9" s="11"/>
      <c r="B9" s="12"/>
      <c r="C9" s="12"/>
      <c r="D9" s="14"/>
      <c r="E9" s="83"/>
    </row>
    <row r="10" spans="1:9" s="1" customFormat="1" ht="12.75">
      <c r="A10" s="11"/>
      <c r="B10" s="12"/>
      <c r="C10" s="12"/>
      <c r="D10" s="14"/>
      <c r="E10" s="83"/>
    </row>
    <row r="11" spans="1:9" s="1" customFormat="1" ht="12.75">
      <c r="E11" s="11"/>
      <c r="F11" s="12"/>
      <c r="G11" s="12"/>
      <c r="H11" s="14"/>
      <c r="I11" s="83"/>
    </row>
    <row r="12" spans="1:9" s="1" customFormat="1" ht="12.75">
      <c r="E12" s="11"/>
      <c r="F12" s="12"/>
      <c r="G12" s="12"/>
      <c r="H12" s="14"/>
      <c r="I12" s="83"/>
    </row>
    <row r="13" spans="1:9" s="1" customFormat="1" ht="12.75">
      <c r="E13" s="11"/>
      <c r="F13" s="12"/>
      <c r="G13" s="12"/>
      <c r="H13" s="14"/>
      <c r="I13" s="83"/>
    </row>
    <row r="14" spans="1:9" s="1" customFormat="1">
      <c r="B14" s="3"/>
      <c r="C14" s="3"/>
      <c r="D14" s="3"/>
      <c r="E14" s="9"/>
      <c r="F14" s="10"/>
      <c r="G14" s="10"/>
      <c r="H14" s="15"/>
      <c r="I14" s="84"/>
    </row>
    <row r="15" spans="1:9" s="1" customFormat="1">
      <c r="B15" s="3"/>
      <c r="C15" s="3"/>
      <c r="D15" s="3"/>
      <c r="E15" s="9"/>
      <c r="F15" s="10"/>
      <c r="G15" s="10"/>
      <c r="H15" s="15"/>
      <c r="I15" s="84"/>
    </row>
    <row r="16" spans="1:9" s="1" customFormat="1">
      <c r="B16" s="3"/>
      <c r="C16" s="3"/>
      <c r="D16" s="3"/>
      <c r="E16" s="9"/>
      <c r="F16" s="10"/>
      <c r="G16" s="10"/>
      <c r="H16" s="15"/>
      <c r="I16" s="84"/>
    </row>
    <row r="17" spans="2:9" s="1" customFormat="1">
      <c r="B17" s="3"/>
      <c r="C17" s="3"/>
      <c r="D17" s="3"/>
      <c r="E17" s="9"/>
      <c r="F17" s="10"/>
      <c r="G17" s="10"/>
      <c r="H17" s="15"/>
      <c r="I17" s="84"/>
    </row>
    <row r="18" spans="2:9" s="1" customFormat="1">
      <c r="B18" s="3"/>
      <c r="C18" s="3"/>
      <c r="D18" s="3"/>
      <c r="E18" s="9"/>
      <c r="F18" s="10"/>
      <c r="G18" s="10"/>
      <c r="H18" s="15"/>
      <c r="I18" s="84"/>
    </row>
    <row r="19" spans="2:9" s="1" customFormat="1">
      <c r="B19" s="3"/>
      <c r="C19" s="3"/>
      <c r="D19" s="3"/>
      <c r="E19" s="9"/>
      <c r="F19" s="10"/>
      <c r="G19" s="10"/>
      <c r="H19" s="15"/>
      <c r="I19" s="84"/>
    </row>
  </sheetData>
  <mergeCells count="2">
    <mergeCell ref="B1:I1"/>
    <mergeCell ref="B5:H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7"/>
  <sheetViews>
    <sheetView workbookViewId="0">
      <selection activeCell="D18" sqref="D18"/>
    </sheetView>
  </sheetViews>
  <sheetFormatPr defaultRowHeight="12"/>
  <cols>
    <col min="1" max="1" width="4.5703125" style="2" customWidth="1"/>
    <col min="2" max="2" width="4.140625" style="55" customWidth="1"/>
    <col min="3" max="3" width="30.5703125" style="55" customWidth="1"/>
    <col min="4" max="4" width="40.140625" style="55" customWidth="1"/>
    <col min="5" max="9" width="9.140625" style="55"/>
    <col min="10" max="10" width="14" style="55" customWidth="1"/>
    <col min="11" max="11" width="13.5703125" style="54" customWidth="1"/>
    <col min="12" max="16384" width="9.140625" style="2"/>
  </cols>
  <sheetData>
    <row r="2" spans="2:11" ht="98.25">
      <c r="B2" s="72" t="s">
        <v>19</v>
      </c>
      <c r="C2" s="72" t="s">
        <v>0</v>
      </c>
      <c r="D2" s="72" t="s">
        <v>1</v>
      </c>
      <c r="E2" s="73" t="s">
        <v>2</v>
      </c>
      <c r="F2" s="73" t="s">
        <v>3</v>
      </c>
      <c r="G2" s="73" t="s">
        <v>4</v>
      </c>
      <c r="H2" s="51" t="s">
        <v>5</v>
      </c>
      <c r="I2" s="51" t="s">
        <v>7</v>
      </c>
      <c r="J2" s="51" t="s">
        <v>162</v>
      </c>
      <c r="K2" s="74" t="s">
        <v>6</v>
      </c>
    </row>
    <row r="3" spans="2:11" ht="72">
      <c r="B3" s="18">
        <v>1</v>
      </c>
      <c r="C3" s="76" t="s">
        <v>128</v>
      </c>
      <c r="D3" s="49" t="s">
        <v>129</v>
      </c>
      <c r="E3" s="18"/>
      <c r="F3" s="18"/>
      <c r="G3" s="18">
        <v>1</v>
      </c>
      <c r="H3" s="18">
        <v>1</v>
      </c>
      <c r="I3" s="18" t="s">
        <v>16</v>
      </c>
      <c r="J3" s="49" t="s">
        <v>164</v>
      </c>
      <c r="K3" s="75"/>
    </row>
    <row r="4" spans="2:11" ht="36">
      <c r="B4" s="18">
        <v>2</v>
      </c>
      <c r="C4" s="49" t="s">
        <v>130</v>
      </c>
      <c r="D4" s="49" t="s">
        <v>131</v>
      </c>
      <c r="E4" s="18"/>
      <c r="F4" s="18"/>
      <c r="G4" s="18">
        <v>1</v>
      </c>
      <c r="H4" s="18">
        <v>2</v>
      </c>
      <c r="I4" s="18" t="s">
        <v>16</v>
      </c>
      <c r="J4" s="49" t="s">
        <v>164</v>
      </c>
      <c r="K4" s="75"/>
    </row>
    <row r="5" spans="2:11" ht="36">
      <c r="B5" s="18">
        <v>3</v>
      </c>
      <c r="C5" s="49" t="s">
        <v>132</v>
      </c>
      <c r="D5" s="49" t="s">
        <v>133</v>
      </c>
      <c r="E5" s="18"/>
      <c r="F5" s="18"/>
      <c r="G5" s="18">
        <v>1</v>
      </c>
      <c r="H5" s="18">
        <v>4</v>
      </c>
      <c r="I5" s="18" t="s">
        <v>16</v>
      </c>
      <c r="J5" s="49" t="s">
        <v>164</v>
      </c>
      <c r="K5" s="75"/>
    </row>
    <row r="6" spans="2:11">
      <c r="B6" s="108" t="s">
        <v>18</v>
      </c>
      <c r="C6" s="109"/>
      <c r="D6" s="109"/>
      <c r="E6" s="109"/>
      <c r="F6" s="109"/>
      <c r="G6" s="109"/>
      <c r="H6" s="109"/>
      <c r="I6" s="109"/>
      <c r="J6" s="110"/>
      <c r="K6" s="69">
        <f>SUM(K3:K5)</f>
        <v>0</v>
      </c>
    </row>
    <row r="7" spans="2:11" ht="24">
      <c r="D7" s="107" t="s">
        <v>223</v>
      </c>
    </row>
  </sheetData>
  <mergeCells count="1">
    <mergeCell ref="B6:J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9"/>
  <sheetViews>
    <sheetView workbookViewId="0">
      <selection activeCell="D7" sqref="D7"/>
    </sheetView>
  </sheetViews>
  <sheetFormatPr defaultRowHeight="12"/>
  <cols>
    <col min="1" max="1" width="4.5703125" style="2" customWidth="1"/>
    <col min="2" max="2" width="4.140625" style="55" customWidth="1"/>
    <col min="3" max="3" width="30.5703125" style="55" customWidth="1"/>
    <col min="4" max="4" width="57.42578125" style="55" customWidth="1"/>
    <col min="5" max="9" width="9.140625" style="55"/>
    <col min="10" max="10" width="15" style="55" customWidth="1"/>
    <col min="11" max="11" width="13.5703125" style="54" customWidth="1"/>
    <col min="12" max="16384" width="9.140625" style="2"/>
  </cols>
  <sheetData>
    <row r="2" spans="1:11" ht="125.25">
      <c r="B2" s="72" t="s">
        <v>19</v>
      </c>
      <c r="C2" s="72" t="s">
        <v>0</v>
      </c>
      <c r="D2" s="72" t="s">
        <v>1</v>
      </c>
      <c r="E2" s="73" t="s">
        <v>2</v>
      </c>
      <c r="F2" s="73" t="s">
        <v>3</v>
      </c>
      <c r="G2" s="73" t="s">
        <v>4</v>
      </c>
      <c r="H2" s="51" t="s">
        <v>5</v>
      </c>
      <c r="I2" s="51" t="s">
        <v>7</v>
      </c>
      <c r="J2" s="51" t="s">
        <v>163</v>
      </c>
      <c r="K2" s="74" t="s">
        <v>6</v>
      </c>
    </row>
    <row r="3" spans="1:11" ht="72">
      <c r="B3" s="18">
        <v>1</v>
      </c>
      <c r="C3" s="86" t="s">
        <v>134</v>
      </c>
      <c r="D3" s="49" t="s">
        <v>135</v>
      </c>
      <c r="E3" s="79"/>
      <c r="F3" s="79"/>
      <c r="G3" s="49">
        <v>1</v>
      </c>
      <c r="H3" s="87">
        <v>2</v>
      </c>
      <c r="I3" s="18" t="s">
        <v>16</v>
      </c>
      <c r="J3" s="49" t="s">
        <v>166</v>
      </c>
      <c r="K3" s="75"/>
    </row>
    <row r="4" spans="1:11" ht="48">
      <c r="B4" s="18">
        <v>2</v>
      </c>
      <c r="C4" s="49" t="s">
        <v>136</v>
      </c>
      <c r="D4" s="79" t="s">
        <v>137</v>
      </c>
      <c r="E4" s="49"/>
      <c r="F4" s="49"/>
      <c r="G4" s="49">
        <v>1</v>
      </c>
      <c r="H4" s="49">
        <v>1</v>
      </c>
      <c r="I4" s="18" t="s">
        <v>16</v>
      </c>
      <c r="J4" s="49" t="s">
        <v>166</v>
      </c>
      <c r="K4" s="75"/>
    </row>
    <row r="5" spans="1:11" ht="48">
      <c r="B5" s="18">
        <v>3</v>
      </c>
      <c r="C5" s="49" t="s">
        <v>138</v>
      </c>
      <c r="D5" s="79" t="s">
        <v>139</v>
      </c>
      <c r="E5" s="49"/>
      <c r="F5" s="49"/>
      <c r="G5" s="49">
        <v>1</v>
      </c>
      <c r="H5" s="49">
        <v>1</v>
      </c>
      <c r="I5" s="18" t="s">
        <v>16</v>
      </c>
      <c r="J5" s="49" t="s">
        <v>166</v>
      </c>
      <c r="K5" s="75"/>
    </row>
    <row r="6" spans="1:11">
      <c r="B6" s="108" t="s">
        <v>18</v>
      </c>
      <c r="C6" s="109"/>
      <c r="D6" s="109"/>
      <c r="E6" s="109"/>
      <c r="F6" s="109"/>
      <c r="G6" s="109"/>
      <c r="H6" s="109"/>
      <c r="I6" s="109"/>
      <c r="J6" s="110"/>
      <c r="K6" s="69">
        <f>SUM(K3:K5)</f>
        <v>0</v>
      </c>
    </row>
    <row r="7" spans="1:11">
      <c r="D7" s="107" t="s">
        <v>223</v>
      </c>
    </row>
    <row r="8" spans="1:11">
      <c r="A8" s="55"/>
      <c r="H8" s="54"/>
      <c r="I8" s="2"/>
      <c r="J8" s="2"/>
      <c r="K8" s="2"/>
    </row>
    <row r="9" spans="1:11">
      <c r="A9" s="55"/>
      <c r="H9" s="54"/>
      <c r="I9" s="2"/>
      <c r="J9" s="2"/>
      <c r="K9" s="2"/>
    </row>
  </sheetData>
  <mergeCells count="1">
    <mergeCell ref="B6:J6"/>
  </mergeCells>
  <pageMargins left="0.7" right="0.7" top="0.75" bottom="0.75" header="0.3" footer="0.3"/>
  <pageSetup paperSize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14"/>
  <sheetViews>
    <sheetView topLeftCell="A4" workbookViewId="0">
      <selection activeCell="B13" sqref="B13:I13"/>
    </sheetView>
  </sheetViews>
  <sheetFormatPr defaultRowHeight="12"/>
  <cols>
    <col min="1" max="1" width="4.5703125" style="2" customWidth="1"/>
    <col min="2" max="2" width="4.140625" style="55" customWidth="1"/>
    <col min="3" max="3" width="30.5703125" style="55" customWidth="1"/>
    <col min="4" max="4" width="57.42578125" style="55" customWidth="1"/>
    <col min="5" max="8" width="9.140625" style="55"/>
    <col min="9" max="9" width="7.5703125" style="55" customWidth="1"/>
    <col min="10" max="10" width="12.85546875" style="55" customWidth="1"/>
    <col min="11" max="11" width="13.5703125" style="54" customWidth="1"/>
    <col min="12" max="16384" width="9.140625" style="2"/>
  </cols>
  <sheetData>
    <row r="2" spans="2:11" ht="103.5" customHeight="1">
      <c r="B2" s="72" t="s">
        <v>19</v>
      </c>
      <c r="C2" s="72" t="s">
        <v>0</v>
      </c>
      <c r="D2" s="72" t="s">
        <v>1</v>
      </c>
      <c r="E2" s="73" t="s">
        <v>2</v>
      </c>
      <c r="F2" s="73" t="s">
        <v>3</v>
      </c>
      <c r="G2" s="73" t="s">
        <v>4</v>
      </c>
      <c r="H2" s="51" t="s">
        <v>5</v>
      </c>
      <c r="I2" s="51" t="s">
        <v>7</v>
      </c>
      <c r="J2" s="51" t="s">
        <v>163</v>
      </c>
      <c r="K2" s="74" t="s">
        <v>6</v>
      </c>
    </row>
    <row r="3" spans="2:11" ht="60">
      <c r="B3" s="18">
        <v>1</v>
      </c>
      <c r="C3" s="49" t="s">
        <v>37</v>
      </c>
      <c r="D3" s="49" t="s">
        <v>148</v>
      </c>
      <c r="E3" s="49"/>
      <c r="F3" s="49"/>
      <c r="G3" s="49">
        <v>100</v>
      </c>
      <c r="H3" s="49">
        <v>5</v>
      </c>
      <c r="I3" s="16" t="s">
        <v>16</v>
      </c>
      <c r="J3" s="49" t="s">
        <v>166</v>
      </c>
      <c r="K3" s="75"/>
    </row>
    <row r="4" spans="2:11" ht="60">
      <c r="B4" s="18">
        <v>2</v>
      </c>
      <c r="C4" s="49" t="s">
        <v>38</v>
      </c>
      <c r="D4" s="49" t="s">
        <v>148</v>
      </c>
      <c r="E4" s="49"/>
      <c r="F4" s="49"/>
      <c r="G4" s="49">
        <v>100</v>
      </c>
      <c r="H4" s="49">
        <v>5</v>
      </c>
      <c r="I4" s="16" t="s">
        <v>16</v>
      </c>
      <c r="J4" s="49" t="s">
        <v>166</v>
      </c>
      <c r="K4" s="75"/>
    </row>
    <row r="5" spans="2:11" ht="48">
      <c r="B5" s="18">
        <v>3</v>
      </c>
      <c r="C5" s="49" t="s">
        <v>149</v>
      </c>
      <c r="D5" s="49" t="s">
        <v>150</v>
      </c>
      <c r="E5" s="49"/>
      <c r="F5" s="49"/>
      <c r="G5" s="49">
        <v>100</v>
      </c>
      <c r="H5" s="49">
        <v>5</v>
      </c>
      <c r="I5" s="16" t="s">
        <v>16</v>
      </c>
      <c r="J5" s="49" t="s">
        <v>166</v>
      </c>
      <c r="K5" s="75"/>
    </row>
    <row r="6" spans="2:11" ht="48">
      <c r="B6" s="18">
        <v>4</v>
      </c>
      <c r="C6" s="49" t="s">
        <v>39</v>
      </c>
      <c r="D6" s="49" t="s">
        <v>150</v>
      </c>
      <c r="E6" s="49"/>
      <c r="F6" s="49"/>
      <c r="G6" s="49">
        <v>100</v>
      </c>
      <c r="H6" s="49">
        <v>5</v>
      </c>
      <c r="I6" s="16" t="s">
        <v>16</v>
      </c>
      <c r="J6" s="49" t="s">
        <v>166</v>
      </c>
      <c r="K6" s="75"/>
    </row>
    <row r="7" spans="2:11" ht="48">
      <c r="B7" s="18">
        <v>5</v>
      </c>
      <c r="C7" s="49" t="s">
        <v>151</v>
      </c>
      <c r="D7" s="49" t="s">
        <v>150</v>
      </c>
      <c r="E7" s="49"/>
      <c r="F7" s="49"/>
      <c r="G7" s="49">
        <v>100</v>
      </c>
      <c r="H7" s="49">
        <v>2</v>
      </c>
      <c r="I7" s="16" t="s">
        <v>16</v>
      </c>
      <c r="J7" s="49" t="s">
        <v>166</v>
      </c>
      <c r="K7" s="75"/>
    </row>
    <row r="8" spans="2:11" ht="48">
      <c r="B8" s="18">
        <v>6</v>
      </c>
      <c r="C8" s="49" t="s">
        <v>152</v>
      </c>
      <c r="D8" s="49" t="s">
        <v>153</v>
      </c>
      <c r="E8" s="49"/>
      <c r="F8" s="49"/>
      <c r="G8" s="49">
        <v>1</v>
      </c>
      <c r="H8" s="49">
        <v>1</v>
      </c>
      <c r="I8" s="16" t="s">
        <v>16</v>
      </c>
      <c r="J8" s="49" t="s">
        <v>166</v>
      </c>
      <c r="K8" s="75"/>
    </row>
    <row r="9" spans="2:11" ht="48">
      <c r="B9" s="17">
        <v>7</v>
      </c>
      <c r="C9" s="47" t="s">
        <v>154</v>
      </c>
      <c r="D9" s="49" t="s">
        <v>155</v>
      </c>
      <c r="E9" s="48"/>
      <c r="F9" s="49"/>
      <c r="G9" s="49">
        <v>6</v>
      </c>
      <c r="H9" s="76">
        <v>5</v>
      </c>
      <c r="I9" s="49" t="s">
        <v>16</v>
      </c>
      <c r="J9" s="49" t="s">
        <v>166</v>
      </c>
      <c r="K9" s="77"/>
    </row>
    <row r="10" spans="2:11" ht="48">
      <c r="B10" s="17">
        <v>8</v>
      </c>
      <c r="C10" s="47" t="s">
        <v>156</v>
      </c>
      <c r="D10" s="49" t="s">
        <v>157</v>
      </c>
      <c r="E10" s="48"/>
      <c r="F10" s="49"/>
      <c r="G10" s="49">
        <v>20</v>
      </c>
      <c r="H10" s="76">
        <v>5</v>
      </c>
      <c r="I10" s="49" t="s">
        <v>16</v>
      </c>
      <c r="J10" s="49" t="s">
        <v>166</v>
      </c>
      <c r="K10" s="77"/>
    </row>
    <row r="11" spans="2:11" ht="48">
      <c r="B11" s="17">
        <v>9</v>
      </c>
      <c r="C11" s="49" t="s">
        <v>158</v>
      </c>
      <c r="D11" s="49" t="s">
        <v>159</v>
      </c>
      <c r="E11" s="78"/>
      <c r="F11" s="49"/>
      <c r="G11" s="49">
        <v>1</v>
      </c>
      <c r="H11" s="76">
        <v>2</v>
      </c>
      <c r="I11" s="49" t="s">
        <v>16</v>
      </c>
      <c r="J11" s="49" t="s">
        <v>166</v>
      </c>
      <c r="K11" s="77"/>
    </row>
    <row r="12" spans="2:11" ht="48">
      <c r="B12" s="17">
        <v>10</v>
      </c>
      <c r="C12" s="49" t="s">
        <v>160</v>
      </c>
      <c r="D12" s="49" t="s">
        <v>161</v>
      </c>
      <c r="E12" s="49"/>
      <c r="F12" s="49"/>
      <c r="G12" s="49">
        <v>12</v>
      </c>
      <c r="H12" s="76">
        <v>1</v>
      </c>
      <c r="I12" s="49" t="s">
        <v>16</v>
      </c>
      <c r="J12" s="49" t="s">
        <v>166</v>
      </c>
      <c r="K12" s="77"/>
    </row>
    <row r="13" spans="2:11">
      <c r="B13" s="114" t="s">
        <v>18</v>
      </c>
      <c r="C13" s="114"/>
      <c r="D13" s="114"/>
      <c r="E13" s="114"/>
      <c r="F13" s="114"/>
      <c r="G13" s="114"/>
      <c r="H13" s="114"/>
      <c r="I13" s="114"/>
      <c r="J13" s="85"/>
      <c r="K13" s="69">
        <f>SUM(K3:K12)</f>
        <v>0</v>
      </c>
    </row>
    <row r="14" spans="2:11">
      <c r="D14" s="107" t="s">
        <v>223</v>
      </c>
    </row>
  </sheetData>
  <mergeCells count="1">
    <mergeCell ref="B13:I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7"/>
  <sheetViews>
    <sheetView topLeftCell="A3" workbookViewId="0">
      <selection activeCell="B6" sqref="B6:I6"/>
    </sheetView>
  </sheetViews>
  <sheetFormatPr defaultRowHeight="12"/>
  <cols>
    <col min="1" max="1" width="4.5703125" style="2" customWidth="1"/>
    <col min="2" max="2" width="4.140625" style="55" customWidth="1"/>
    <col min="3" max="3" width="30.5703125" style="55" customWidth="1"/>
    <col min="4" max="4" width="57.42578125" style="55" customWidth="1"/>
    <col min="5" max="9" width="9.140625" style="55"/>
    <col min="10" max="10" width="12.85546875" style="55" customWidth="1"/>
    <col min="11" max="11" width="13.5703125" style="54" customWidth="1"/>
    <col min="12" max="16384" width="9.140625" style="2"/>
  </cols>
  <sheetData>
    <row r="2" spans="2:11" ht="119.25">
      <c r="B2" s="72" t="s">
        <v>19</v>
      </c>
      <c r="C2" s="72" t="s">
        <v>0</v>
      </c>
      <c r="D2" s="72" t="s">
        <v>1</v>
      </c>
      <c r="E2" s="73" t="s">
        <v>2</v>
      </c>
      <c r="F2" s="73" t="s">
        <v>3</v>
      </c>
      <c r="G2" s="73" t="s">
        <v>4</v>
      </c>
      <c r="H2" s="51" t="s">
        <v>5</v>
      </c>
      <c r="I2" s="51" t="s">
        <v>7</v>
      </c>
      <c r="J2" s="51" t="s">
        <v>163</v>
      </c>
      <c r="K2" s="74" t="s">
        <v>6</v>
      </c>
    </row>
    <row r="3" spans="2:11" ht="132">
      <c r="B3" s="18">
        <v>1</v>
      </c>
      <c r="C3" s="49" t="s">
        <v>140</v>
      </c>
      <c r="D3" s="49" t="s">
        <v>141</v>
      </c>
      <c r="E3" s="49"/>
      <c r="F3" s="80"/>
      <c r="G3" s="76">
        <v>1</v>
      </c>
      <c r="H3" s="76">
        <v>1</v>
      </c>
      <c r="I3" s="18" t="s">
        <v>16</v>
      </c>
      <c r="J3" s="49" t="s">
        <v>166</v>
      </c>
      <c r="K3" s="75"/>
    </row>
    <row r="4" spans="2:11" ht="132">
      <c r="B4" s="18">
        <v>2</v>
      </c>
      <c r="C4" s="49" t="s">
        <v>142</v>
      </c>
      <c r="D4" s="49" t="s">
        <v>143</v>
      </c>
      <c r="E4" s="49"/>
      <c r="F4" s="80"/>
      <c r="G4" s="76">
        <v>1</v>
      </c>
      <c r="H4" s="76">
        <v>1</v>
      </c>
      <c r="I4" s="18" t="s">
        <v>16</v>
      </c>
      <c r="J4" s="49" t="s">
        <v>166</v>
      </c>
      <c r="K4" s="75"/>
    </row>
    <row r="5" spans="2:11" ht="156">
      <c r="B5" s="18">
        <v>3</v>
      </c>
      <c r="C5" s="49" t="s">
        <v>146</v>
      </c>
      <c r="D5" s="49" t="s">
        <v>147</v>
      </c>
      <c r="E5" s="49"/>
      <c r="F5" s="49"/>
      <c r="G5" s="49">
        <v>2</v>
      </c>
      <c r="H5" s="76">
        <v>2</v>
      </c>
      <c r="I5" s="18" t="s">
        <v>16</v>
      </c>
      <c r="J5" s="49" t="s">
        <v>166</v>
      </c>
      <c r="K5" s="75"/>
    </row>
    <row r="6" spans="2:11">
      <c r="B6" s="114" t="s">
        <v>18</v>
      </c>
      <c r="C6" s="114"/>
      <c r="D6" s="114"/>
      <c r="E6" s="114"/>
      <c r="F6" s="114"/>
      <c r="G6" s="114"/>
      <c r="H6" s="114"/>
      <c r="I6" s="114"/>
      <c r="J6" s="85"/>
      <c r="K6" s="69">
        <f>SUM(K3:K5)</f>
        <v>0</v>
      </c>
    </row>
    <row r="7" spans="2:11">
      <c r="D7" s="107" t="s">
        <v>223</v>
      </c>
    </row>
  </sheetData>
  <mergeCells count="1">
    <mergeCell ref="B6:I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5"/>
  <sheetViews>
    <sheetView workbookViewId="0">
      <selection activeCell="C5" sqref="C5"/>
    </sheetView>
  </sheetViews>
  <sheetFormatPr defaultRowHeight="15"/>
  <cols>
    <col min="1" max="1" width="4.5703125" customWidth="1"/>
    <col min="2" max="2" width="4.140625" style="42" customWidth="1"/>
    <col min="3" max="3" width="30.5703125" style="42" customWidth="1"/>
    <col min="4" max="4" width="57.42578125" style="42" customWidth="1"/>
    <col min="5" max="9" width="9.140625" style="42"/>
    <col min="10" max="10" width="11.85546875" style="42" customWidth="1"/>
    <col min="11" max="11" width="13.5703125" style="53" customWidth="1"/>
  </cols>
  <sheetData>
    <row r="2" spans="2:11" ht="149.25">
      <c r="B2" s="39" t="s">
        <v>19</v>
      </c>
      <c r="C2" s="39" t="s">
        <v>0</v>
      </c>
      <c r="D2" s="39" t="s">
        <v>1</v>
      </c>
      <c r="E2" s="40" t="s">
        <v>2</v>
      </c>
      <c r="F2" s="40" t="s">
        <v>3</v>
      </c>
      <c r="G2" s="40" t="s">
        <v>4</v>
      </c>
      <c r="H2" s="41" t="s">
        <v>5</v>
      </c>
      <c r="I2" s="41" t="s">
        <v>7</v>
      </c>
      <c r="J2" s="41" t="s">
        <v>163</v>
      </c>
      <c r="K2" s="59" t="s">
        <v>168</v>
      </c>
    </row>
    <row r="3" spans="2:11" ht="240">
      <c r="B3" s="26">
        <v>1</v>
      </c>
      <c r="C3" s="46" t="s">
        <v>144</v>
      </c>
      <c r="D3" s="46" t="s">
        <v>145</v>
      </c>
      <c r="E3" s="46"/>
      <c r="F3" s="46"/>
      <c r="G3" s="46">
        <v>1</v>
      </c>
      <c r="H3" s="46">
        <v>2</v>
      </c>
      <c r="I3" s="26" t="s">
        <v>16</v>
      </c>
      <c r="J3" s="49" t="s">
        <v>166</v>
      </c>
      <c r="K3" s="56"/>
    </row>
    <row r="4" spans="2:11">
      <c r="B4" s="114" t="s">
        <v>18</v>
      </c>
      <c r="C4" s="114"/>
      <c r="D4" s="114"/>
      <c r="E4" s="114"/>
      <c r="F4" s="114"/>
      <c r="G4" s="114"/>
      <c r="H4" s="114"/>
      <c r="I4" s="114"/>
      <c r="J4" s="50"/>
      <c r="K4" s="69">
        <f>SUM(K3)</f>
        <v>0</v>
      </c>
    </row>
    <row r="5" spans="2:11">
      <c r="D5" s="107" t="s">
        <v>223</v>
      </c>
    </row>
  </sheetData>
  <mergeCells count="1">
    <mergeCell ref="B4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13"/>
  <sheetViews>
    <sheetView topLeftCell="A2" workbookViewId="0">
      <selection activeCell="G3" sqref="G3"/>
    </sheetView>
  </sheetViews>
  <sheetFormatPr defaultRowHeight="15"/>
  <cols>
    <col min="1" max="1" width="3.7109375" customWidth="1"/>
    <col min="2" max="2" width="5.140625" customWidth="1"/>
    <col min="3" max="3" width="28.42578125" customWidth="1"/>
    <col min="4" max="4" width="63.85546875" customWidth="1"/>
    <col min="11" max="11" width="20.140625" customWidth="1"/>
  </cols>
  <sheetData>
    <row r="2" spans="2:11" ht="59.25" customHeight="1">
      <c r="B2" s="5" t="s">
        <v>169</v>
      </c>
      <c r="C2" s="5" t="s">
        <v>0</v>
      </c>
      <c r="D2" s="5" t="s">
        <v>1</v>
      </c>
      <c r="E2" s="6" t="s">
        <v>2</v>
      </c>
      <c r="F2" s="6" t="s">
        <v>3</v>
      </c>
      <c r="G2" s="7" t="s">
        <v>4</v>
      </c>
      <c r="H2" s="8" t="s">
        <v>5</v>
      </c>
      <c r="I2" s="8" t="s">
        <v>7</v>
      </c>
      <c r="J2" s="8" t="s">
        <v>8</v>
      </c>
      <c r="K2" s="94" t="s">
        <v>168</v>
      </c>
    </row>
    <row r="3" spans="2:11" ht="48.75">
      <c r="B3" s="88">
        <v>1</v>
      </c>
      <c r="C3" s="89" t="s">
        <v>158</v>
      </c>
      <c r="D3" s="30" t="s">
        <v>170</v>
      </c>
      <c r="E3" s="88" t="s">
        <v>15</v>
      </c>
      <c r="F3" s="88" t="s">
        <v>15</v>
      </c>
      <c r="G3" s="30" t="s">
        <v>171</v>
      </c>
      <c r="H3" s="30">
        <v>10</v>
      </c>
      <c r="I3" s="30" t="s">
        <v>112</v>
      </c>
      <c r="J3" s="30" t="s">
        <v>113</v>
      </c>
      <c r="K3" s="95"/>
    </row>
    <row r="4" spans="2:11" ht="84.75">
      <c r="B4" s="88">
        <v>2</v>
      </c>
      <c r="C4" s="89" t="s">
        <v>172</v>
      </c>
      <c r="D4" s="30" t="s">
        <v>173</v>
      </c>
      <c r="E4" s="88" t="s">
        <v>15</v>
      </c>
      <c r="F4" s="88" t="s">
        <v>15</v>
      </c>
      <c r="G4" s="30" t="s">
        <v>174</v>
      </c>
      <c r="H4" s="30">
        <v>8</v>
      </c>
      <c r="I4" s="30" t="s">
        <v>112</v>
      </c>
      <c r="J4" s="30" t="s">
        <v>113</v>
      </c>
      <c r="K4" s="95"/>
    </row>
    <row r="5" spans="2:11" ht="60.75">
      <c r="B5" s="88">
        <v>3</v>
      </c>
      <c r="C5" s="89" t="s">
        <v>175</v>
      </c>
      <c r="D5" s="30" t="s">
        <v>176</v>
      </c>
      <c r="E5" s="88" t="s">
        <v>15</v>
      </c>
      <c r="F5" s="88" t="s">
        <v>15</v>
      </c>
      <c r="G5" s="30" t="s">
        <v>174</v>
      </c>
      <c r="H5" s="30">
        <v>8</v>
      </c>
      <c r="I5" s="30" t="s">
        <v>112</v>
      </c>
      <c r="J5" s="30" t="s">
        <v>113</v>
      </c>
      <c r="K5" s="95"/>
    </row>
    <row r="6" spans="2:11" ht="96.75">
      <c r="B6" s="88">
        <v>4</v>
      </c>
      <c r="C6" s="90" t="s">
        <v>40</v>
      </c>
      <c r="D6" s="30" t="s">
        <v>177</v>
      </c>
      <c r="E6" s="88" t="s">
        <v>15</v>
      </c>
      <c r="F6" s="88" t="s">
        <v>15</v>
      </c>
      <c r="G6" s="30" t="s">
        <v>174</v>
      </c>
      <c r="H6" s="91">
        <v>8</v>
      </c>
      <c r="I6" s="31" t="s">
        <v>112</v>
      </c>
      <c r="J6" s="31" t="s">
        <v>113</v>
      </c>
      <c r="K6" s="69"/>
    </row>
    <row r="7" spans="2:11" ht="96.75">
      <c r="B7" s="92">
        <v>4</v>
      </c>
      <c r="C7" s="90" t="s">
        <v>40</v>
      </c>
      <c r="D7" s="93" t="s">
        <v>177</v>
      </c>
      <c r="E7" s="88" t="s">
        <v>15</v>
      </c>
      <c r="F7" s="88" t="s">
        <v>15</v>
      </c>
      <c r="G7" s="30" t="s">
        <v>174</v>
      </c>
      <c r="H7" s="91">
        <v>1</v>
      </c>
      <c r="I7" s="31" t="s">
        <v>105</v>
      </c>
      <c r="J7" s="31" t="s">
        <v>105</v>
      </c>
      <c r="K7" s="69"/>
    </row>
    <row r="8" spans="2:11" ht="72.75">
      <c r="B8" s="88">
        <v>5</v>
      </c>
      <c r="C8" s="89" t="s">
        <v>178</v>
      </c>
      <c r="D8" s="30" t="s">
        <v>179</v>
      </c>
      <c r="E8" s="88" t="s">
        <v>15</v>
      </c>
      <c r="F8" s="88" t="s">
        <v>15</v>
      </c>
      <c r="G8" s="30" t="s">
        <v>174</v>
      </c>
      <c r="H8" s="30">
        <v>8</v>
      </c>
      <c r="I8" s="30" t="s">
        <v>112</v>
      </c>
      <c r="J8" s="30" t="s">
        <v>113</v>
      </c>
      <c r="K8" s="95"/>
    </row>
    <row r="9" spans="2:11" ht="60.75">
      <c r="B9" s="88">
        <v>6</v>
      </c>
      <c r="C9" s="89" t="s">
        <v>180</v>
      </c>
      <c r="D9" s="30" t="s">
        <v>181</v>
      </c>
      <c r="E9" s="88" t="s">
        <v>15</v>
      </c>
      <c r="F9" s="88" t="s">
        <v>15</v>
      </c>
      <c r="G9" s="30" t="s">
        <v>174</v>
      </c>
      <c r="H9" s="30">
        <v>8</v>
      </c>
      <c r="I9" s="30" t="s">
        <v>112</v>
      </c>
      <c r="J9" s="30" t="s">
        <v>113</v>
      </c>
      <c r="K9" s="95"/>
    </row>
    <row r="10" spans="2:11" ht="84.75">
      <c r="B10" s="88">
        <v>7</v>
      </c>
      <c r="C10" s="89" t="s">
        <v>182</v>
      </c>
      <c r="D10" s="30" t="s">
        <v>183</v>
      </c>
      <c r="E10" s="88" t="s">
        <v>15</v>
      </c>
      <c r="F10" s="88" t="s">
        <v>15</v>
      </c>
      <c r="G10" s="30">
        <v>100</v>
      </c>
      <c r="H10" s="30">
        <v>40</v>
      </c>
      <c r="I10" s="30" t="s">
        <v>105</v>
      </c>
      <c r="J10" s="30"/>
      <c r="K10" s="95"/>
    </row>
    <row r="11" spans="2:11" ht="48.75">
      <c r="B11" s="88">
        <v>8</v>
      </c>
      <c r="C11" s="89" t="s">
        <v>184</v>
      </c>
      <c r="D11" s="30" t="s">
        <v>185</v>
      </c>
      <c r="E11" s="88" t="s">
        <v>15</v>
      </c>
      <c r="F11" s="88" t="s">
        <v>15</v>
      </c>
      <c r="G11" s="30">
        <v>100</v>
      </c>
      <c r="H11" s="30">
        <v>3</v>
      </c>
      <c r="I11" s="30" t="s">
        <v>105</v>
      </c>
      <c r="J11" s="30"/>
      <c r="K11" s="95"/>
    </row>
    <row r="12" spans="2:11">
      <c r="B12" s="116" t="s">
        <v>186</v>
      </c>
      <c r="C12" s="117"/>
      <c r="D12" s="117"/>
      <c r="E12" s="117"/>
      <c r="F12" s="117"/>
      <c r="G12" s="117"/>
      <c r="H12" s="117"/>
      <c r="I12" s="117"/>
      <c r="J12" s="118"/>
      <c r="K12" s="95">
        <f>SUM(K3:K11)</f>
        <v>0</v>
      </c>
    </row>
    <row r="13" spans="2:11">
      <c r="D13" s="107" t="s">
        <v>223</v>
      </c>
    </row>
  </sheetData>
  <mergeCells count="1">
    <mergeCell ref="B12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5"/>
  <sheetViews>
    <sheetView workbookViewId="0">
      <selection activeCell="D5" sqref="D5"/>
    </sheetView>
  </sheetViews>
  <sheetFormatPr defaultRowHeight="15"/>
  <cols>
    <col min="3" max="3" width="18.42578125" customWidth="1"/>
    <col min="4" max="4" width="41.42578125" customWidth="1"/>
    <col min="10" max="10" width="13.85546875" customWidth="1"/>
    <col min="11" max="11" width="16.85546875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s="1" customFormat="1" ht="51">
      <c r="B3" s="28">
        <v>1</v>
      </c>
      <c r="C3" s="16" t="s">
        <v>22</v>
      </c>
      <c r="D3" s="16" t="s">
        <v>15</v>
      </c>
      <c r="E3" s="16" t="s">
        <v>15</v>
      </c>
      <c r="F3" s="16" t="s">
        <v>15</v>
      </c>
      <c r="G3" s="16" t="s">
        <v>23</v>
      </c>
      <c r="H3" s="16">
        <v>1</v>
      </c>
      <c r="I3" s="25" t="s">
        <v>16</v>
      </c>
      <c r="J3" s="26" t="s">
        <v>17</v>
      </c>
      <c r="K3" s="56"/>
    </row>
    <row r="4" spans="2:11">
      <c r="B4" s="108" t="s">
        <v>18</v>
      </c>
      <c r="C4" s="109"/>
      <c r="D4" s="109"/>
      <c r="E4" s="109"/>
      <c r="F4" s="109"/>
      <c r="G4" s="109"/>
      <c r="H4" s="109"/>
      <c r="I4" s="109"/>
      <c r="J4" s="110"/>
      <c r="K4" s="62">
        <f>SUM(K3)</f>
        <v>0</v>
      </c>
    </row>
    <row r="5" spans="2:11">
      <c r="D5" s="107" t="s">
        <v>223</v>
      </c>
    </row>
  </sheetData>
  <mergeCells count="1">
    <mergeCell ref="B4:J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7"/>
  <sheetViews>
    <sheetView workbookViewId="0">
      <selection activeCell="B6" sqref="B6:J6"/>
    </sheetView>
  </sheetViews>
  <sheetFormatPr defaultRowHeight="12"/>
  <cols>
    <col min="1" max="1" width="4.140625" style="2" customWidth="1"/>
    <col min="2" max="2" width="5" style="2" customWidth="1"/>
    <col min="3" max="3" width="19.85546875" style="2" customWidth="1"/>
    <col min="4" max="4" width="39.28515625" style="2" customWidth="1"/>
    <col min="5" max="10" width="9.140625" style="2"/>
    <col min="11" max="11" width="19.7109375" style="2" customWidth="1"/>
    <col min="12" max="16384" width="9.140625" style="2"/>
  </cols>
  <sheetData>
    <row r="2" spans="2:11" ht="81.75" customHeight="1">
      <c r="B2" s="5" t="s">
        <v>169</v>
      </c>
      <c r="C2" s="5" t="s">
        <v>0</v>
      </c>
      <c r="D2" s="5" t="s">
        <v>1</v>
      </c>
      <c r="E2" s="6" t="s">
        <v>2</v>
      </c>
      <c r="F2" s="6" t="s">
        <v>3</v>
      </c>
      <c r="G2" s="7" t="s">
        <v>4</v>
      </c>
      <c r="H2" s="8" t="s">
        <v>5</v>
      </c>
      <c r="I2" s="8" t="s">
        <v>7</v>
      </c>
      <c r="J2" s="8" t="s">
        <v>8</v>
      </c>
      <c r="K2" s="94" t="s">
        <v>168</v>
      </c>
    </row>
    <row r="3" spans="2:11" ht="48">
      <c r="B3" s="88">
        <v>1</v>
      </c>
      <c r="C3" s="16" t="s">
        <v>187</v>
      </c>
      <c r="D3" s="16" t="s">
        <v>188</v>
      </c>
      <c r="E3" s="16" t="s">
        <v>189</v>
      </c>
      <c r="F3" s="96" t="s">
        <v>189</v>
      </c>
      <c r="G3" s="16">
        <v>100</v>
      </c>
      <c r="H3" s="16">
        <v>8</v>
      </c>
      <c r="I3" s="16" t="s">
        <v>16</v>
      </c>
      <c r="J3" s="16" t="s">
        <v>193</v>
      </c>
      <c r="K3" s="97"/>
    </row>
    <row r="4" spans="2:11" ht="48">
      <c r="B4" s="88">
        <v>2</v>
      </c>
      <c r="C4" s="16" t="s">
        <v>187</v>
      </c>
      <c r="D4" s="16" t="s">
        <v>190</v>
      </c>
      <c r="E4" s="16" t="s">
        <v>189</v>
      </c>
      <c r="F4" s="16" t="s">
        <v>189</v>
      </c>
      <c r="G4" s="16">
        <v>100</v>
      </c>
      <c r="H4" s="16">
        <v>2</v>
      </c>
      <c r="I4" s="16" t="s">
        <v>16</v>
      </c>
      <c r="J4" s="16" t="s">
        <v>194</v>
      </c>
      <c r="K4" s="97"/>
    </row>
    <row r="5" spans="2:11" ht="24">
      <c r="B5" s="88">
        <v>3</v>
      </c>
      <c r="C5" s="16" t="s">
        <v>191</v>
      </c>
      <c r="D5" s="16" t="s">
        <v>192</v>
      </c>
      <c r="E5" s="16" t="s">
        <v>189</v>
      </c>
      <c r="F5" s="16" t="s">
        <v>189</v>
      </c>
      <c r="G5" s="16">
        <v>100</v>
      </c>
      <c r="H5" s="16">
        <v>1</v>
      </c>
      <c r="I5" s="16" t="s">
        <v>195</v>
      </c>
      <c r="J5" s="16" t="s">
        <v>196</v>
      </c>
      <c r="K5" s="97"/>
    </row>
    <row r="6" spans="2:11">
      <c r="B6" s="116" t="s">
        <v>186</v>
      </c>
      <c r="C6" s="117"/>
      <c r="D6" s="117"/>
      <c r="E6" s="117"/>
      <c r="F6" s="117"/>
      <c r="G6" s="117"/>
      <c r="H6" s="117"/>
      <c r="I6" s="117"/>
      <c r="J6" s="118"/>
      <c r="K6" s="95">
        <f>SUM(K3:K5)</f>
        <v>0</v>
      </c>
    </row>
    <row r="7" spans="2:11" ht="24">
      <c r="D7" s="107" t="s">
        <v>223</v>
      </c>
    </row>
  </sheetData>
  <mergeCells count="1">
    <mergeCell ref="B6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7"/>
  <sheetViews>
    <sheetView workbookViewId="0">
      <selection activeCell="D7" sqref="D7"/>
    </sheetView>
  </sheetViews>
  <sheetFormatPr defaultRowHeight="12"/>
  <cols>
    <col min="1" max="1" width="2.85546875" style="2" customWidth="1"/>
    <col min="2" max="2" width="6.28515625" style="2" customWidth="1"/>
    <col min="3" max="3" width="16.7109375" style="2" customWidth="1"/>
    <col min="4" max="4" width="34.85546875" style="2" customWidth="1"/>
    <col min="5" max="10" width="9.140625" style="2"/>
    <col min="11" max="12" width="23.5703125" style="2" customWidth="1"/>
    <col min="13" max="16384" width="9.140625" style="2"/>
  </cols>
  <sheetData>
    <row r="2" spans="2:11" ht="90" customHeight="1">
      <c r="B2" s="5" t="s">
        <v>169</v>
      </c>
      <c r="C2" s="5" t="s">
        <v>0</v>
      </c>
      <c r="D2" s="5" t="s">
        <v>1</v>
      </c>
      <c r="E2" s="6" t="s">
        <v>2</v>
      </c>
      <c r="F2" s="6" t="s">
        <v>3</v>
      </c>
      <c r="G2" s="7" t="s">
        <v>4</v>
      </c>
      <c r="H2" s="8" t="s">
        <v>5</v>
      </c>
      <c r="I2" s="8" t="s">
        <v>7</v>
      </c>
      <c r="J2" s="8" t="s">
        <v>8</v>
      </c>
      <c r="K2" s="94" t="s">
        <v>168</v>
      </c>
    </row>
    <row r="3" spans="2:11" ht="36">
      <c r="B3" s="88">
        <v>1</v>
      </c>
      <c r="C3" s="16" t="s">
        <v>197</v>
      </c>
      <c r="D3" s="16" t="s">
        <v>198</v>
      </c>
      <c r="E3" s="16" t="s">
        <v>189</v>
      </c>
      <c r="F3" s="96" t="s">
        <v>189</v>
      </c>
      <c r="G3" s="16" t="s">
        <v>199</v>
      </c>
      <c r="H3" s="16">
        <v>1</v>
      </c>
      <c r="I3" s="16" t="s">
        <v>195</v>
      </c>
      <c r="J3" s="16" t="s">
        <v>196</v>
      </c>
      <c r="K3" s="97"/>
    </row>
    <row r="4" spans="2:11" ht="60">
      <c r="B4" s="88">
        <v>2</v>
      </c>
      <c r="C4" s="16" t="s">
        <v>200</v>
      </c>
      <c r="D4" s="16" t="s">
        <v>201</v>
      </c>
      <c r="E4" s="16" t="s">
        <v>189</v>
      </c>
      <c r="F4" s="96" t="s">
        <v>189</v>
      </c>
      <c r="G4" s="16" t="s">
        <v>174</v>
      </c>
      <c r="H4" s="16">
        <v>1</v>
      </c>
      <c r="I4" s="16" t="s">
        <v>195</v>
      </c>
      <c r="J4" s="16" t="s">
        <v>196</v>
      </c>
      <c r="K4" s="97"/>
    </row>
    <row r="5" spans="2:11" ht="72">
      <c r="B5" s="88">
        <v>3</v>
      </c>
      <c r="C5" s="16" t="s">
        <v>202</v>
      </c>
      <c r="D5" s="16" t="s">
        <v>203</v>
      </c>
      <c r="E5" s="16" t="s">
        <v>189</v>
      </c>
      <c r="F5" s="16" t="s">
        <v>189</v>
      </c>
      <c r="G5" s="16" t="s">
        <v>174</v>
      </c>
      <c r="H5" s="16">
        <v>1</v>
      </c>
      <c r="I5" s="16" t="s">
        <v>195</v>
      </c>
      <c r="J5" s="16" t="s">
        <v>196</v>
      </c>
      <c r="K5" s="97"/>
    </row>
    <row r="6" spans="2:11">
      <c r="B6" s="116" t="s">
        <v>186</v>
      </c>
      <c r="C6" s="117"/>
      <c r="D6" s="117"/>
      <c r="E6" s="117"/>
      <c r="F6" s="117"/>
      <c r="G6" s="117"/>
      <c r="H6" s="117"/>
      <c r="I6" s="117"/>
      <c r="J6" s="118"/>
      <c r="K6" s="95">
        <f>SUM(K3:K5)</f>
        <v>0</v>
      </c>
    </row>
    <row r="7" spans="2:11" ht="24">
      <c r="D7" s="107" t="s">
        <v>223</v>
      </c>
    </row>
  </sheetData>
  <mergeCells count="1">
    <mergeCell ref="B6:J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7"/>
  <sheetViews>
    <sheetView workbookViewId="0">
      <selection activeCell="E5" sqref="E5"/>
    </sheetView>
  </sheetViews>
  <sheetFormatPr defaultRowHeight="15"/>
  <cols>
    <col min="1" max="1" width="3" customWidth="1"/>
    <col min="2" max="2" width="3.5703125" customWidth="1"/>
    <col min="3" max="3" width="21.42578125" customWidth="1"/>
    <col min="4" max="4" width="73.7109375" customWidth="1"/>
    <col min="5" max="5" width="9" customWidth="1"/>
    <col min="9" max="9" width="20.140625" customWidth="1"/>
  </cols>
  <sheetData>
    <row r="2" spans="2:9" ht="48">
      <c r="B2" s="4" t="s">
        <v>19</v>
      </c>
      <c r="C2" s="4" t="s">
        <v>0</v>
      </c>
      <c r="D2" s="4" t="s">
        <v>10</v>
      </c>
      <c r="E2" s="4" t="s">
        <v>11</v>
      </c>
      <c r="F2" s="4" t="s">
        <v>213</v>
      </c>
      <c r="G2" s="4" t="s">
        <v>13</v>
      </c>
      <c r="H2" s="4" t="s">
        <v>14</v>
      </c>
      <c r="I2" s="101" t="s">
        <v>167</v>
      </c>
    </row>
    <row r="3" spans="2:9" ht="96">
      <c r="B3" s="98">
        <v>1</v>
      </c>
      <c r="C3" s="100" t="s">
        <v>204</v>
      </c>
      <c r="D3" s="100" t="s">
        <v>205</v>
      </c>
      <c r="E3" s="86" t="s">
        <v>206</v>
      </c>
      <c r="F3" s="98">
        <v>4</v>
      </c>
      <c r="G3" s="18" t="s">
        <v>211</v>
      </c>
      <c r="H3" s="18" t="s">
        <v>212</v>
      </c>
      <c r="I3" s="63"/>
    </row>
    <row r="4" spans="2:9" ht="48">
      <c r="B4" s="98">
        <v>2</v>
      </c>
      <c r="C4" s="100" t="s">
        <v>207</v>
      </c>
      <c r="D4" s="100" t="s">
        <v>208</v>
      </c>
      <c r="E4" s="86" t="s">
        <v>111</v>
      </c>
      <c r="F4" s="86">
        <v>20</v>
      </c>
      <c r="G4" s="18" t="s">
        <v>211</v>
      </c>
      <c r="H4" s="18" t="s">
        <v>212</v>
      </c>
      <c r="I4" s="63"/>
    </row>
    <row r="5" spans="2:9" ht="205.5">
      <c r="B5" s="98">
        <v>3</v>
      </c>
      <c r="C5" s="47" t="s">
        <v>209</v>
      </c>
      <c r="D5" s="100" t="s">
        <v>210</v>
      </c>
      <c r="E5" s="86" t="s">
        <v>111</v>
      </c>
      <c r="F5" s="99">
        <v>20</v>
      </c>
      <c r="G5" s="18" t="s">
        <v>211</v>
      </c>
      <c r="H5" s="18" t="s">
        <v>212</v>
      </c>
      <c r="I5" s="63"/>
    </row>
    <row r="6" spans="2:9">
      <c r="B6" s="114" t="s">
        <v>18</v>
      </c>
      <c r="C6" s="114"/>
      <c r="D6" s="114"/>
      <c r="E6" s="114"/>
      <c r="F6" s="114"/>
      <c r="G6" s="114"/>
      <c r="H6" s="114"/>
      <c r="I6" s="69">
        <f>SUM(I3:I5)</f>
        <v>0</v>
      </c>
    </row>
    <row r="7" spans="2:9">
      <c r="D7" s="107" t="s">
        <v>223</v>
      </c>
    </row>
  </sheetData>
  <mergeCells count="1">
    <mergeCell ref="B6:H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5"/>
  <sheetViews>
    <sheetView workbookViewId="0">
      <selection activeCell="D8" sqref="D8"/>
    </sheetView>
  </sheetViews>
  <sheetFormatPr defaultRowHeight="15"/>
  <cols>
    <col min="1" max="1" width="3.140625" customWidth="1"/>
    <col min="2" max="2" width="4.7109375" customWidth="1"/>
    <col min="3" max="3" width="25.85546875" customWidth="1"/>
    <col min="4" max="4" width="59.42578125" customWidth="1"/>
    <col min="9" max="9" width="19.7109375" customWidth="1"/>
  </cols>
  <sheetData>
    <row r="2" spans="2:9" ht="83.25" customHeight="1">
      <c r="B2" s="4" t="s">
        <v>19</v>
      </c>
      <c r="C2" s="4" t="s">
        <v>0</v>
      </c>
      <c r="D2" s="4" t="s">
        <v>10</v>
      </c>
      <c r="E2" s="4" t="s">
        <v>11</v>
      </c>
      <c r="F2" s="4" t="s">
        <v>213</v>
      </c>
      <c r="G2" s="4" t="s">
        <v>13</v>
      </c>
      <c r="H2" s="4" t="s">
        <v>14</v>
      </c>
      <c r="I2" s="101" t="s">
        <v>167</v>
      </c>
    </row>
    <row r="3" spans="2:9" ht="132">
      <c r="B3" s="103">
        <v>1</v>
      </c>
      <c r="C3" s="102" t="s">
        <v>214</v>
      </c>
      <c r="D3" s="47" t="s">
        <v>215</v>
      </c>
      <c r="E3" s="86" t="s">
        <v>111</v>
      </c>
      <c r="F3" s="99">
        <v>80</v>
      </c>
      <c r="G3" s="18" t="s">
        <v>211</v>
      </c>
      <c r="H3" s="18" t="s">
        <v>212</v>
      </c>
      <c r="I3" s="63"/>
    </row>
    <row r="4" spans="2:9">
      <c r="B4" s="114" t="s">
        <v>18</v>
      </c>
      <c r="C4" s="114"/>
      <c r="D4" s="114"/>
      <c r="E4" s="114"/>
      <c r="F4" s="114"/>
      <c r="G4" s="114"/>
      <c r="H4" s="114"/>
      <c r="I4" s="69">
        <f>SUM(I3)</f>
        <v>0</v>
      </c>
    </row>
    <row r="5" spans="2:9">
      <c r="D5" s="107" t="s">
        <v>224</v>
      </c>
    </row>
  </sheetData>
  <mergeCells count="1">
    <mergeCell ref="B4:H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5"/>
  <sheetViews>
    <sheetView workbookViewId="0">
      <selection activeCell="D5" sqref="D5"/>
    </sheetView>
  </sheetViews>
  <sheetFormatPr defaultRowHeight="15"/>
  <cols>
    <col min="1" max="1" width="4" customWidth="1"/>
    <col min="2" max="2" width="3.5703125" customWidth="1"/>
    <col min="3" max="3" width="30" customWidth="1"/>
    <col min="4" max="4" width="52.28515625" customWidth="1"/>
    <col min="9" max="9" width="19.28515625" customWidth="1"/>
  </cols>
  <sheetData>
    <row r="2" spans="2:9" ht="72.75" customHeight="1">
      <c r="B2" s="4" t="s">
        <v>19</v>
      </c>
      <c r="C2" s="4" t="s">
        <v>0</v>
      </c>
      <c r="D2" s="4" t="s">
        <v>10</v>
      </c>
      <c r="E2" s="4" t="s">
        <v>11</v>
      </c>
      <c r="F2" s="4" t="s">
        <v>213</v>
      </c>
      <c r="G2" s="4" t="s">
        <v>13</v>
      </c>
      <c r="H2" s="4" t="s">
        <v>14</v>
      </c>
      <c r="I2" s="101" t="s">
        <v>167</v>
      </c>
    </row>
    <row r="3" spans="2:9" ht="144">
      <c r="B3" s="17">
        <v>1</v>
      </c>
      <c r="C3" s="49" t="s">
        <v>119</v>
      </c>
      <c r="D3" s="49" t="s">
        <v>216</v>
      </c>
      <c r="E3" s="18" t="s">
        <v>111</v>
      </c>
      <c r="F3" s="99">
        <v>10</v>
      </c>
      <c r="G3" s="18" t="s">
        <v>211</v>
      </c>
      <c r="H3" s="18" t="s">
        <v>212</v>
      </c>
      <c r="I3" s="104"/>
    </row>
    <row r="4" spans="2:9">
      <c r="B4" s="114" t="s">
        <v>18</v>
      </c>
      <c r="C4" s="114"/>
      <c r="D4" s="114"/>
      <c r="E4" s="114"/>
      <c r="F4" s="114"/>
      <c r="G4" s="114"/>
      <c r="H4" s="114"/>
      <c r="I4" s="69">
        <f>SUM(I3)</f>
        <v>0</v>
      </c>
    </row>
    <row r="5" spans="2:9">
      <c r="D5" s="107" t="s">
        <v>223</v>
      </c>
    </row>
  </sheetData>
  <mergeCells count="1">
    <mergeCell ref="B4:H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5"/>
  <sheetViews>
    <sheetView workbookViewId="0">
      <selection activeCell="D12" sqref="D12"/>
    </sheetView>
  </sheetViews>
  <sheetFormatPr defaultRowHeight="15"/>
  <cols>
    <col min="1" max="1" width="4" customWidth="1"/>
    <col min="2" max="2" width="3.5703125" customWidth="1"/>
    <col min="3" max="3" width="30" customWidth="1"/>
    <col min="4" max="4" width="52.28515625" customWidth="1"/>
    <col min="9" max="9" width="19.28515625" customWidth="1"/>
  </cols>
  <sheetData>
    <row r="2" spans="2:9" ht="48">
      <c r="B2" s="4" t="s">
        <v>19</v>
      </c>
      <c r="C2" s="4" t="s">
        <v>0</v>
      </c>
      <c r="D2" s="4" t="s">
        <v>10</v>
      </c>
      <c r="E2" s="4" t="s">
        <v>11</v>
      </c>
      <c r="F2" s="4" t="s">
        <v>213</v>
      </c>
      <c r="G2" s="4" t="s">
        <v>13</v>
      </c>
      <c r="H2" s="4" t="s">
        <v>14</v>
      </c>
      <c r="I2" s="101" t="s">
        <v>167</v>
      </c>
    </row>
    <row r="3" spans="2:9" ht="96">
      <c r="B3" s="103">
        <v>1</v>
      </c>
      <c r="C3" s="18" t="s">
        <v>217</v>
      </c>
      <c r="D3" s="18" t="s">
        <v>218</v>
      </c>
      <c r="E3" s="18" t="s">
        <v>219</v>
      </c>
      <c r="F3" s="18">
        <v>1</v>
      </c>
      <c r="G3" s="18" t="s">
        <v>220</v>
      </c>
      <c r="H3" s="18" t="s">
        <v>212</v>
      </c>
      <c r="I3" s="105"/>
    </row>
    <row r="4" spans="2:9">
      <c r="B4" s="114" t="s">
        <v>18</v>
      </c>
      <c r="C4" s="114"/>
      <c r="D4" s="114"/>
      <c r="E4" s="114"/>
      <c r="F4" s="114"/>
      <c r="G4" s="114"/>
      <c r="H4" s="114"/>
      <c r="I4" s="69">
        <f>SUM(I3)</f>
        <v>0</v>
      </c>
    </row>
    <row r="5" spans="2:9">
      <c r="D5" s="107" t="s">
        <v>225</v>
      </c>
    </row>
  </sheetData>
  <mergeCells count="1">
    <mergeCell ref="B4:H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5"/>
  <sheetViews>
    <sheetView workbookViewId="0">
      <selection activeCell="E22" sqref="E22"/>
    </sheetView>
  </sheetViews>
  <sheetFormatPr defaultRowHeight="15"/>
  <cols>
    <col min="1" max="1" width="4" customWidth="1"/>
    <col min="2" max="2" width="3.5703125" customWidth="1"/>
    <col min="3" max="3" width="30" customWidth="1"/>
    <col min="4" max="4" width="52.28515625" customWidth="1"/>
    <col min="9" max="9" width="19.28515625" customWidth="1"/>
  </cols>
  <sheetData>
    <row r="2" spans="2:9" ht="48">
      <c r="B2" s="4" t="s">
        <v>19</v>
      </c>
      <c r="C2" s="4" t="s">
        <v>0</v>
      </c>
      <c r="D2" s="4" t="s">
        <v>10</v>
      </c>
      <c r="E2" s="4" t="s">
        <v>11</v>
      </c>
      <c r="F2" s="4" t="s">
        <v>213</v>
      </c>
      <c r="G2" s="4" t="s">
        <v>13</v>
      </c>
      <c r="H2" s="4" t="s">
        <v>14</v>
      </c>
      <c r="I2" s="101" t="s">
        <v>167</v>
      </c>
    </row>
    <row r="3" spans="2:9" ht="72">
      <c r="B3" s="17">
        <v>1</v>
      </c>
      <c r="C3" s="102" t="s">
        <v>221</v>
      </c>
      <c r="D3" s="89" t="s">
        <v>222</v>
      </c>
      <c r="E3" s="86" t="s">
        <v>111</v>
      </c>
      <c r="F3" s="106">
        <v>8</v>
      </c>
      <c r="G3" s="18" t="s">
        <v>211</v>
      </c>
      <c r="H3" s="18" t="s">
        <v>212</v>
      </c>
      <c r="I3" s="97"/>
    </row>
    <row r="4" spans="2:9">
      <c r="B4" s="114" t="s">
        <v>18</v>
      </c>
      <c r="C4" s="114"/>
      <c r="D4" s="114"/>
      <c r="E4" s="114"/>
      <c r="F4" s="114"/>
      <c r="G4" s="114"/>
      <c r="H4" s="114"/>
      <c r="I4" s="69">
        <f>SUM(I3)</f>
        <v>0</v>
      </c>
    </row>
    <row r="5" spans="2:9">
      <c r="D5" s="107" t="s">
        <v>223</v>
      </c>
    </row>
  </sheetData>
  <mergeCells count="1">
    <mergeCell ref="B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5"/>
  <sheetViews>
    <sheetView workbookViewId="0">
      <selection activeCell="D5" sqref="D5"/>
    </sheetView>
  </sheetViews>
  <sheetFormatPr defaultRowHeight="15"/>
  <cols>
    <col min="3" max="3" width="18.42578125" customWidth="1"/>
    <col min="4" max="4" width="41.42578125" customWidth="1"/>
    <col min="10" max="10" width="13.85546875" customWidth="1"/>
    <col min="11" max="11" width="16.85546875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ht="132.75">
      <c r="B3" s="32">
        <v>1</v>
      </c>
      <c r="C3" s="34" t="s">
        <v>24</v>
      </c>
      <c r="D3" s="31" t="s">
        <v>25</v>
      </c>
      <c r="E3" s="16" t="s">
        <v>26</v>
      </c>
      <c r="F3" s="16" t="s">
        <v>26</v>
      </c>
      <c r="G3" s="16">
        <v>1</v>
      </c>
      <c r="H3" s="16">
        <v>8</v>
      </c>
      <c r="I3" s="33" t="s">
        <v>16</v>
      </c>
      <c r="J3" s="23" t="s">
        <v>17</v>
      </c>
      <c r="K3" s="63"/>
    </row>
    <row r="4" spans="2:11">
      <c r="B4" s="111" t="s">
        <v>18</v>
      </c>
      <c r="C4" s="112"/>
      <c r="D4" s="112"/>
      <c r="E4" s="112"/>
      <c r="F4" s="112"/>
      <c r="G4" s="112"/>
      <c r="H4" s="112"/>
      <c r="I4" s="112"/>
      <c r="J4" s="113"/>
      <c r="K4" s="64">
        <f>SUM(K3)</f>
        <v>0</v>
      </c>
    </row>
    <row r="5" spans="2:11">
      <c r="D5" s="107" t="s">
        <v>223</v>
      </c>
    </row>
  </sheetData>
  <mergeCells count="1">
    <mergeCell ref="B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9"/>
  <sheetViews>
    <sheetView topLeftCell="A3" workbookViewId="0">
      <selection activeCell="F10" sqref="F10"/>
    </sheetView>
  </sheetViews>
  <sheetFormatPr defaultRowHeight="15"/>
  <cols>
    <col min="3" max="3" width="18.42578125" customWidth="1"/>
    <col min="4" max="4" width="41.42578125" customWidth="1"/>
    <col min="10" max="10" width="13.85546875" customWidth="1"/>
    <col min="11" max="11" width="16.85546875" style="52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ht="72">
      <c r="B3" s="32">
        <v>1</v>
      </c>
      <c r="C3" s="16" t="s">
        <v>27</v>
      </c>
      <c r="D3" s="16" t="s">
        <v>28</v>
      </c>
      <c r="E3" s="16" t="s">
        <v>26</v>
      </c>
      <c r="F3" s="16" t="s">
        <v>15</v>
      </c>
      <c r="G3" s="16">
        <v>1</v>
      </c>
      <c r="H3" s="16">
        <v>5</v>
      </c>
      <c r="I3" s="33" t="s">
        <v>16</v>
      </c>
      <c r="J3" s="23" t="s">
        <v>17</v>
      </c>
      <c r="K3" s="65"/>
    </row>
    <row r="4" spans="2:11" ht="51">
      <c r="B4" s="32">
        <v>2</v>
      </c>
      <c r="C4" s="16" t="s">
        <v>29</v>
      </c>
      <c r="D4" s="16" t="s">
        <v>30</v>
      </c>
      <c r="E4" s="16" t="s">
        <v>26</v>
      </c>
      <c r="F4" s="16" t="s">
        <v>15</v>
      </c>
      <c r="G4" s="16">
        <v>1</v>
      </c>
      <c r="H4" s="16">
        <v>15</v>
      </c>
      <c r="I4" s="33" t="s">
        <v>16</v>
      </c>
      <c r="J4" s="23" t="s">
        <v>17</v>
      </c>
      <c r="K4" s="65"/>
    </row>
    <row r="5" spans="2:11" ht="51">
      <c r="B5" s="32">
        <v>3</v>
      </c>
      <c r="C5" s="16" t="s">
        <v>31</v>
      </c>
      <c r="D5" s="16" t="s">
        <v>32</v>
      </c>
      <c r="E5" s="16" t="s">
        <v>26</v>
      </c>
      <c r="F5" s="16" t="s">
        <v>15</v>
      </c>
      <c r="G5" s="16">
        <v>1</v>
      </c>
      <c r="H5" s="16">
        <v>10</v>
      </c>
      <c r="I5" s="33" t="s">
        <v>16</v>
      </c>
      <c r="J5" s="23" t="s">
        <v>17</v>
      </c>
      <c r="K5" s="65"/>
    </row>
    <row r="6" spans="2:11" ht="96">
      <c r="B6" s="32">
        <v>4</v>
      </c>
      <c r="C6" s="16" t="s">
        <v>33</v>
      </c>
      <c r="D6" s="16" t="s">
        <v>34</v>
      </c>
      <c r="E6" s="16" t="s">
        <v>26</v>
      </c>
      <c r="F6" s="16" t="s">
        <v>15</v>
      </c>
      <c r="G6" s="16">
        <v>1</v>
      </c>
      <c r="H6" s="16">
        <v>25</v>
      </c>
      <c r="I6" s="33" t="s">
        <v>16</v>
      </c>
      <c r="J6" s="23" t="s">
        <v>17</v>
      </c>
      <c r="K6" s="65"/>
    </row>
    <row r="7" spans="2:11" ht="96">
      <c r="B7" s="32">
        <v>5</v>
      </c>
      <c r="C7" s="16" t="s">
        <v>35</v>
      </c>
      <c r="D7" s="16" t="s">
        <v>36</v>
      </c>
      <c r="E7" s="16" t="s">
        <v>26</v>
      </c>
      <c r="F7" s="16" t="s">
        <v>15</v>
      </c>
      <c r="G7" s="16">
        <v>1</v>
      </c>
      <c r="H7" s="16">
        <v>6</v>
      </c>
      <c r="I7" s="33" t="s">
        <v>16</v>
      </c>
      <c r="J7" s="23" t="s">
        <v>17</v>
      </c>
      <c r="K7" s="65"/>
    </row>
    <row r="8" spans="2:11">
      <c r="B8" s="111" t="s">
        <v>18</v>
      </c>
      <c r="C8" s="112"/>
      <c r="D8" s="112"/>
      <c r="E8" s="112"/>
      <c r="F8" s="112"/>
      <c r="G8" s="112"/>
      <c r="H8" s="112"/>
      <c r="I8" s="112"/>
      <c r="J8" s="113"/>
      <c r="K8" s="64">
        <f>SUM(K3:K7)</f>
        <v>0</v>
      </c>
    </row>
    <row r="9" spans="2:11">
      <c r="D9" s="107" t="s">
        <v>223</v>
      </c>
    </row>
  </sheetData>
  <mergeCells count="1">
    <mergeCell ref="B8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18"/>
  <sheetViews>
    <sheetView topLeftCell="A11" workbookViewId="0">
      <selection activeCell="F18" sqref="F18"/>
    </sheetView>
  </sheetViews>
  <sheetFormatPr defaultRowHeight="15"/>
  <cols>
    <col min="2" max="2" width="6.140625" customWidth="1"/>
    <col min="3" max="3" width="18.42578125" customWidth="1"/>
    <col min="4" max="4" width="61.140625" customWidth="1"/>
    <col min="10" max="10" width="13.85546875" customWidth="1"/>
    <col min="11" max="11" width="16.85546875" style="52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ht="63.75">
      <c r="B3" s="35">
        <v>1</v>
      </c>
      <c r="C3" s="23" t="s">
        <v>41</v>
      </c>
      <c r="D3" s="23" t="s">
        <v>42</v>
      </c>
      <c r="E3" s="16" t="s">
        <v>26</v>
      </c>
      <c r="F3" s="16" t="s">
        <v>15</v>
      </c>
      <c r="G3" s="23" t="s">
        <v>43</v>
      </c>
      <c r="H3" s="23">
        <v>5</v>
      </c>
      <c r="I3" s="33" t="s">
        <v>16</v>
      </c>
      <c r="J3" s="23" t="s">
        <v>17</v>
      </c>
      <c r="K3" s="64"/>
    </row>
    <row r="4" spans="2:11" ht="255">
      <c r="B4" s="35">
        <v>2</v>
      </c>
      <c r="C4" s="23" t="s">
        <v>44</v>
      </c>
      <c r="D4" s="23" t="s">
        <v>45</v>
      </c>
      <c r="E4" s="16" t="s">
        <v>26</v>
      </c>
      <c r="F4" s="16" t="s">
        <v>15</v>
      </c>
      <c r="G4" s="23">
        <v>1</v>
      </c>
      <c r="H4" s="23">
        <v>15</v>
      </c>
      <c r="I4" s="33" t="s">
        <v>16</v>
      </c>
      <c r="J4" s="23" t="s">
        <v>17</v>
      </c>
      <c r="K4" s="64"/>
    </row>
    <row r="5" spans="2:11" ht="51">
      <c r="B5" s="35">
        <v>3</v>
      </c>
      <c r="C5" s="23" t="s">
        <v>46</v>
      </c>
      <c r="D5" s="23" t="s">
        <v>47</v>
      </c>
      <c r="E5" s="16" t="s">
        <v>26</v>
      </c>
      <c r="F5" s="16" t="s">
        <v>15</v>
      </c>
      <c r="G5" s="23" t="s">
        <v>48</v>
      </c>
      <c r="H5" s="23">
        <v>5</v>
      </c>
      <c r="I5" s="33" t="s">
        <v>16</v>
      </c>
      <c r="J5" s="23" t="s">
        <v>17</v>
      </c>
      <c r="K5" s="64"/>
    </row>
    <row r="6" spans="2:11" ht="64.5">
      <c r="B6" s="35">
        <v>4</v>
      </c>
      <c r="C6" s="23" t="s">
        <v>49</v>
      </c>
      <c r="D6" s="36" t="s">
        <v>50</v>
      </c>
      <c r="E6" s="16" t="s">
        <v>26</v>
      </c>
      <c r="F6" s="16" t="s">
        <v>15</v>
      </c>
      <c r="G6" s="23">
        <v>1</v>
      </c>
      <c r="H6" s="23">
        <v>10</v>
      </c>
      <c r="I6" s="33" t="s">
        <v>16</v>
      </c>
      <c r="J6" s="23" t="s">
        <v>17</v>
      </c>
      <c r="K6" s="64"/>
    </row>
    <row r="7" spans="2:11" ht="51">
      <c r="B7" s="35">
        <v>5</v>
      </c>
      <c r="C7" s="23" t="s">
        <v>51</v>
      </c>
      <c r="D7" s="23" t="s">
        <v>52</v>
      </c>
      <c r="E7" s="16" t="s">
        <v>26</v>
      </c>
      <c r="F7" s="16" t="s">
        <v>15</v>
      </c>
      <c r="G7" s="23">
        <v>1</v>
      </c>
      <c r="H7" s="23">
        <v>1</v>
      </c>
      <c r="I7" s="33" t="s">
        <v>16</v>
      </c>
      <c r="J7" s="23" t="s">
        <v>17</v>
      </c>
      <c r="K7" s="64"/>
    </row>
    <row r="8" spans="2:11" ht="51">
      <c r="B8" s="35">
        <v>6</v>
      </c>
      <c r="C8" s="23" t="s">
        <v>53</v>
      </c>
      <c r="D8" s="23" t="s">
        <v>54</v>
      </c>
      <c r="E8" s="16" t="s">
        <v>26</v>
      </c>
      <c r="F8" s="16" t="s">
        <v>15</v>
      </c>
      <c r="G8" s="23">
        <v>1</v>
      </c>
      <c r="H8" s="23">
        <v>6</v>
      </c>
      <c r="I8" s="33" t="s">
        <v>16</v>
      </c>
      <c r="J8" s="23" t="s">
        <v>17</v>
      </c>
      <c r="K8" s="64"/>
    </row>
    <row r="9" spans="2:11" ht="51.75">
      <c r="B9" s="35">
        <v>7</v>
      </c>
      <c r="C9" s="37" t="s">
        <v>55</v>
      </c>
      <c r="D9" s="36" t="s">
        <v>56</v>
      </c>
      <c r="E9" s="16" t="s">
        <v>26</v>
      </c>
      <c r="F9" s="16" t="s">
        <v>15</v>
      </c>
      <c r="G9" s="23">
        <v>1</v>
      </c>
      <c r="H9" s="23">
        <v>14</v>
      </c>
      <c r="I9" s="33" t="s">
        <v>16</v>
      </c>
      <c r="J9" s="23" t="s">
        <v>17</v>
      </c>
      <c r="K9" s="64"/>
    </row>
    <row r="10" spans="2:11" ht="102.75">
      <c r="B10" s="35">
        <v>8</v>
      </c>
      <c r="C10" s="37" t="s">
        <v>57</v>
      </c>
      <c r="D10" s="36" t="s">
        <v>58</v>
      </c>
      <c r="E10" s="16" t="s">
        <v>26</v>
      </c>
      <c r="F10" s="16" t="s">
        <v>15</v>
      </c>
      <c r="G10" s="23">
        <v>1</v>
      </c>
      <c r="H10" s="23">
        <v>68</v>
      </c>
      <c r="I10" s="33" t="s">
        <v>16</v>
      </c>
      <c r="J10" s="23" t="s">
        <v>17</v>
      </c>
      <c r="K10" s="64"/>
    </row>
    <row r="11" spans="2:11" ht="90">
      <c r="B11" s="35">
        <v>9</v>
      </c>
      <c r="C11" s="37" t="s">
        <v>59</v>
      </c>
      <c r="D11" s="36" t="s">
        <v>60</v>
      </c>
      <c r="E11" s="16" t="s">
        <v>26</v>
      </c>
      <c r="F11" s="16" t="s">
        <v>15</v>
      </c>
      <c r="G11" s="23">
        <v>1</v>
      </c>
      <c r="H11" s="23">
        <v>18</v>
      </c>
      <c r="I11" s="33" t="s">
        <v>16</v>
      </c>
      <c r="J11" s="23" t="s">
        <v>17</v>
      </c>
      <c r="K11" s="64"/>
    </row>
    <row r="12" spans="2:11" ht="51">
      <c r="B12" s="35">
        <v>10</v>
      </c>
      <c r="C12" s="37" t="s">
        <v>61</v>
      </c>
      <c r="D12" s="36" t="s">
        <v>62</v>
      </c>
      <c r="E12" s="16" t="s">
        <v>26</v>
      </c>
      <c r="F12" s="16" t="s">
        <v>15</v>
      </c>
      <c r="G12" s="23">
        <v>5000</v>
      </c>
      <c r="H12" s="23">
        <v>1</v>
      </c>
      <c r="I12" s="33" t="s">
        <v>16</v>
      </c>
      <c r="J12" s="23" t="s">
        <v>17</v>
      </c>
      <c r="K12" s="64"/>
    </row>
    <row r="13" spans="2:11" ht="63.75">
      <c r="B13" s="35">
        <v>11</v>
      </c>
      <c r="C13" s="37" t="s">
        <v>63</v>
      </c>
      <c r="D13" s="36" t="s">
        <v>64</v>
      </c>
      <c r="E13" s="16" t="s">
        <v>26</v>
      </c>
      <c r="F13" s="16" t="s">
        <v>15</v>
      </c>
      <c r="G13" s="23">
        <v>1</v>
      </c>
      <c r="H13" s="23">
        <v>1</v>
      </c>
      <c r="I13" s="33" t="s">
        <v>16</v>
      </c>
      <c r="J13" s="23" t="s">
        <v>17</v>
      </c>
      <c r="K13" s="64"/>
    </row>
    <row r="14" spans="2:11" ht="51">
      <c r="B14" s="35">
        <v>12</v>
      </c>
      <c r="C14" s="37" t="s">
        <v>65</v>
      </c>
      <c r="D14" s="36" t="s">
        <v>66</v>
      </c>
      <c r="E14" s="16" t="s">
        <v>26</v>
      </c>
      <c r="F14" s="16" t="s">
        <v>15</v>
      </c>
      <c r="G14" s="23">
        <v>1</v>
      </c>
      <c r="H14" s="23">
        <v>3</v>
      </c>
      <c r="I14" s="33" t="s">
        <v>16</v>
      </c>
      <c r="J14" s="23" t="s">
        <v>17</v>
      </c>
      <c r="K14" s="64"/>
    </row>
    <row r="15" spans="2:11" ht="51.75">
      <c r="B15" s="35">
        <v>13</v>
      </c>
      <c r="C15" s="37" t="s">
        <v>67</v>
      </c>
      <c r="D15" s="36" t="s">
        <v>68</v>
      </c>
      <c r="E15" s="16" t="s">
        <v>26</v>
      </c>
      <c r="F15" s="16" t="s">
        <v>15</v>
      </c>
      <c r="G15" s="23">
        <v>1</v>
      </c>
      <c r="H15" s="23">
        <v>6</v>
      </c>
      <c r="I15" s="33" t="s">
        <v>16</v>
      </c>
      <c r="J15" s="23" t="s">
        <v>17</v>
      </c>
      <c r="K15" s="64"/>
    </row>
    <row r="16" spans="2:11" ht="51.75">
      <c r="B16" s="35">
        <v>14</v>
      </c>
      <c r="C16" s="37" t="s">
        <v>69</v>
      </c>
      <c r="D16" s="36" t="s">
        <v>70</v>
      </c>
      <c r="E16" s="16" t="s">
        <v>26</v>
      </c>
      <c r="F16" s="16" t="s">
        <v>15</v>
      </c>
      <c r="G16" s="23">
        <v>50</v>
      </c>
      <c r="H16" s="23">
        <v>20</v>
      </c>
      <c r="I16" s="33" t="s">
        <v>16</v>
      </c>
      <c r="J16" s="23" t="s">
        <v>17</v>
      </c>
      <c r="K16" s="64"/>
    </row>
    <row r="17" spans="2:11">
      <c r="B17" s="111" t="s">
        <v>18</v>
      </c>
      <c r="C17" s="112"/>
      <c r="D17" s="112"/>
      <c r="E17" s="112"/>
      <c r="F17" s="112"/>
      <c r="G17" s="112"/>
      <c r="H17" s="112"/>
      <c r="I17" s="112"/>
      <c r="J17" s="113"/>
      <c r="K17" s="66">
        <f>SUM(K3:K16)</f>
        <v>0</v>
      </c>
    </row>
    <row r="18" spans="2:11">
      <c r="D18" s="107" t="s">
        <v>223</v>
      </c>
    </row>
  </sheetData>
  <mergeCells count="1">
    <mergeCell ref="B17:J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13"/>
  <sheetViews>
    <sheetView tabSelected="1" topLeftCell="A8" workbookViewId="0">
      <selection activeCell="B14" sqref="B14"/>
    </sheetView>
  </sheetViews>
  <sheetFormatPr defaultRowHeight="15"/>
  <cols>
    <col min="3" max="3" width="18.42578125" customWidth="1"/>
    <col min="4" max="4" width="41.42578125" customWidth="1"/>
    <col min="10" max="10" width="13.85546875" customWidth="1"/>
    <col min="11" max="11" width="16.85546875" style="52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ht="51">
      <c r="B3" s="35">
        <v>1</v>
      </c>
      <c r="C3" s="23" t="s">
        <v>71</v>
      </c>
      <c r="D3" s="23" t="s">
        <v>72</v>
      </c>
      <c r="E3" s="16" t="s">
        <v>26</v>
      </c>
      <c r="F3" s="16" t="s">
        <v>15</v>
      </c>
      <c r="G3" s="23">
        <v>1</v>
      </c>
      <c r="H3" s="23">
        <v>27</v>
      </c>
      <c r="I3" s="33" t="s">
        <v>16</v>
      </c>
      <c r="J3" s="23" t="s">
        <v>17</v>
      </c>
      <c r="K3" s="64"/>
    </row>
    <row r="4" spans="2:11" ht="63.75">
      <c r="B4" s="35">
        <v>2</v>
      </c>
      <c r="C4" s="23" t="s">
        <v>73</v>
      </c>
      <c r="D4" s="23" t="s">
        <v>74</v>
      </c>
      <c r="E4" s="16" t="s">
        <v>26</v>
      </c>
      <c r="F4" s="16" t="s">
        <v>15</v>
      </c>
      <c r="G4" s="23">
        <v>20</v>
      </c>
      <c r="H4" s="23">
        <v>2</v>
      </c>
      <c r="I4" s="33" t="s">
        <v>16</v>
      </c>
      <c r="J4" s="23" t="s">
        <v>17</v>
      </c>
      <c r="K4" s="64"/>
    </row>
    <row r="5" spans="2:11" ht="63.75">
      <c r="B5" s="35">
        <v>3</v>
      </c>
      <c r="C5" s="23" t="s">
        <v>75</v>
      </c>
      <c r="D5" s="23" t="s">
        <v>76</v>
      </c>
      <c r="E5" s="16" t="s">
        <v>26</v>
      </c>
      <c r="F5" s="16" t="s">
        <v>15</v>
      </c>
      <c r="G5" s="23">
        <v>1</v>
      </c>
      <c r="H5" s="23">
        <v>80</v>
      </c>
      <c r="I5" s="33" t="s">
        <v>16</v>
      </c>
      <c r="J5" s="23" t="s">
        <v>17</v>
      </c>
      <c r="K5" s="64"/>
    </row>
    <row r="6" spans="2:11" ht="140.25">
      <c r="B6" s="35">
        <v>4</v>
      </c>
      <c r="C6" s="23" t="s">
        <v>77</v>
      </c>
      <c r="D6" s="23" t="s">
        <v>78</v>
      </c>
      <c r="E6" s="16" t="s">
        <v>26</v>
      </c>
      <c r="F6" s="16" t="s">
        <v>15</v>
      </c>
      <c r="G6" s="23">
        <v>1</v>
      </c>
      <c r="H6" s="23">
        <v>16</v>
      </c>
      <c r="I6" s="33" t="s">
        <v>16</v>
      </c>
      <c r="J6" s="23" t="s">
        <v>17</v>
      </c>
      <c r="K6" s="64"/>
    </row>
    <row r="7" spans="2:11" ht="102">
      <c r="B7" s="35">
        <v>5</v>
      </c>
      <c r="C7" s="23" t="s">
        <v>79</v>
      </c>
      <c r="D7" s="23" t="s">
        <v>80</v>
      </c>
      <c r="E7" s="16" t="s">
        <v>26</v>
      </c>
      <c r="F7" s="16" t="s">
        <v>15</v>
      </c>
      <c r="G7" s="23">
        <v>2</v>
      </c>
      <c r="H7" s="23">
        <v>56</v>
      </c>
      <c r="I7" s="33" t="s">
        <v>16</v>
      </c>
      <c r="J7" s="23" t="s">
        <v>17</v>
      </c>
      <c r="K7" s="64"/>
    </row>
    <row r="8" spans="2:11" ht="165.75">
      <c r="B8" s="35">
        <v>6</v>
      </c>
      <c r="C8" s="37" t="s">
        <v>81</v>
      </c>
      <c r="D8" s="23" t="s">
        <v>82</v>
      </c>
      <c r="E8" s="16" t="s">
        <v>26</v>
      </c>
      <c r="F8" s="16" t="s">
        <v>15</v>
      </c>
      <c r="G8" s="23">
        <v>8</v>
      </c>
      <c r="H8" s="23">
        <v>172</v>
      </c>
      <c r="I8" s="33" t="s">
        <v>16</v>
      </c>
      <c r="J8" s="23" t="s">
        <v>17</v>
      </c>
      <c r="K8" s="64"/>
    </row>
    <row r="9" spans="2:11" ht="192">
      <c r="B9" s="35">
        <v>7</v>
      </c>
      <c r="C9" s="23" t="s">
        <v>83</v>
      </c>
      <c r="D9" s="36" t="s">
        <v>84</v>
      </c>
      <c r="E9" s="16" t="s">
        <v>26</v>
      </c>
      <c r="F9" s="16" t="s">
        <v>15</v>
      </c>
      <c r="G9" s="23">
        <v>8</v>
      </c>
      <c r="H9" s="23">
        <v>112</v>
      </c>
      <c r="I9" s="33" t="s">
        <v>16</v>
      </c>
      <c r="J9" s="23" t="s">
        <v>17</v>
      </c>
      <c r="K9" s="64"/>
    </row>
    <row r="10" spans="2:11">
      <c r="B10" s="111" t="s">
        <v>18</v>
      </c>
      <c r="C10" s="112"/>
      <c r="D10" s="112"/>
      <c r="E10" s="112"/>
      <c r="F10" s="112"/>
      <c r="G10" s="112"/>
      <c r="H10" s="112"/>
      <c r="I10" s="112"/>
      <c r="J10" s="113"/>
      <c r="K10" s="64">
        <f>SUM(K3:K9)</f>
        <v>0</v>
      </c>
    </row>
    <row r="11" spans="2:11">
      <c r="D11" s="107" t="s">
        <v>223</v>
      </c>
      <c r="G11" s="52"/>
      <c r="K11"/>
    </row>
    <row r="12" spans="2:11">
      <c r="G12" s="52"/>
      <c r="K12"/>
    </row>
    <row r="13" spans="2:11">
      <c r="G13" s="52"/>
      <c r="K13"/>
    </row>
  </sheetData>
  <mergeCells count="1">
    <mergeCell ref="B10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11"/>
  <sheetViews>
    <sheetView topLeftCell="A5" workbookViewId="0">
      <selection activeCell="H11" sqref="H11"/>
    </sheetView>
  </sheetViews>
  <sheetFormatPr defaultRowHeight="15"/>
  <cols>
    <col min="2" max="2" width="5.7109375" customWidth="1"/>
    <col min="3" max="3" width="18.42578125" customWidth="1"/>
    <col min="4" max="4" width="46.28515625" customWidth="1"/>
    <col min="10" max="10" width="13.85546875" customWidth="1"/>
    <col min="11" max="11" width="16.85546875" style="52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ht="60">
      <c r="B3" s="32">
        <v>1</v>
      </c>
      <c r="C3" s="16" t="s">
        <v>85</v>
      </c>
      <c r="D3" s="16" t="s">
        <v>86</v>
      </c>
      <c r="E3" s="16" t="s">
        <v>26</v>
      </c>
      <c r="F3" s="16" t="s">
        <v>15</v>
      </c>
      <c r="G3" s="16">
        <v>1</v>
      </c>
      <c r="H3" s="16">
        <v>79</v>
      </c>
      <c r="I3" s="33" t="s">
        <v>16</v>
      </c>
      <c r="J3" s="23" t="s">
        <v>17</v>
      </c>
      <c r="K3" s="65"/>
    </row>
    <row r="4" spans="2:11" ht="60">
      <c r="B4" s="32">
        <v>2</v>
      </c>
      <c r="C4" s="16" t="s">
        <v>87</v>
      </c>
      <c r="D4" s="16" t="s">
        <v>88</v>
      </c>
      <c r="E4" s="16" t="s">
        <v>26</v>
      </c>
      <c r="F4" s="16" t="s">
        <v>15</v>
      </c>
      <c r="G4" s="16">
        <v>1</v>
      </c>
      <c r="H4" s="16">
        <v>6</v>
      </c>
      <c r="I4" s="33" t="s">
        <v>16</v>
      </c>
      <c r="J4" s="23" t="s">
        <v>17</v>
      </c>
      <c r="K4" s="65"/>
    </row>
    <row r="5" spans="2:11" ht="72">
      <c r="B5" s="32">
        <v>3</v>
      </c>
      <c r="C5" s="16" t="s">
        <v>89</v>
      </c>
      <c r="D5" s="16" t="s">
        <v>90</v>
      </c>
      <c r="E5" s="16" t="s">
        <v>26</v>
      </c>
      <c r="F5" s="16" t="s">
        <v>15</v>
      </c>
      <c r="G5" s="16">
        <v>1</v>
      </c>
      <c r="H5" s="16">
        <v>6</v>
      </c>
      <c r="I5" s="33" t="s">
        <v>16</v>
      </c>
      <c r="J5" s="23" t="s">
        <v>17</v>
      </c>
      <c r="K5" s="65"/>
    </row>
    <row r="6" spans="2:11" ht="72">
      <c r="B6" s="32">
        <v>4</v>
      </c>
      <c r="C6" s="16" t="s">
        <v>91</v>
      </c>
      <c r="D6" s="16" t="s">
        <v>90</v>
      </c>
      <c r="E6" s="16" t="s">
        <v>26</v>
      </c>
      <c r="F6" s="16" t="s">
        <v>15</v>
      </c>
      <c r="G6" s="16">
        <v>1</v>
      </c>
      <c r="H6" s="16">
        <v>4</v>
      </c>
      <c r="I6" s="33" t="s">
        <v>16</v>
      </c>
      <c r="J6" s="23" t="s">
        <v>17</v>
      </c>
      <c r="K6" s="65"/>
    </row>
    <row r="7" spans="2:11" ht="72">
      <c r="B7" s="32">
        <v>5</v>
      </c>
      <c r="C7" s="16" t="s">
        <v>92</v>
      </c>
      <c r="D7" s="16" t="s">
        <v>93</v>
      </c>
      <c r="E7" s="16" t="s">
        <v>26</v>
      </c>
      <c r="F7" s="16" t="s">
        <v>15</v>
      </c>
      <c r="G7" s="16">
        <v>1</v>
      </c>
      <c r="H7" s="16">
        <v>4</v>
      </c>
      <c r="I7" s="33" t="s">
        <v>16</v>
      </c>
      <c r="J7" s="23" t="s">
        <v>17</v>
      </c>
      <c r="K7" s="65"/>
    </row>
    <row r="8" spans="2:11" ht="108">
      <c r="B8" s="32">
        <v>6</v>
      </c>
      <c r="C8" s="16" t="s">
        <v>94</v>
      </c>
      <c r="D8" s="16" t="s">
        <v>95</v>
      </c>
      <c r="E8" s="16" t="s">
        <v>26</v>
      </c>
      <c r="F8" s="16" t="s">
        <v>15</v>
      </c>
      <c r="G8" s="16">
        <v>1</v>
      </c>
      <c r="H8" s="16">
        <v>20</v>
      </c>
      <c r="I8" s="33" t="s">
        <v>16</v>
      </c>
      <c r="J8" s="23" t="s">
        <v>17</v>
      </c>
      <c r="K8" s="65"/>
    </row>
    <row r="9" spans="2:11" ht="60">
      <c r="B9" s="32">
        <v>7</v>
      </c>
      <c r="C9" s="16" t="s">
        <v>96</v>
      </c>
      <c r="D9" s="16" t="s">
        <v>97</v>
      </c>
      <c r="E9" s="16" t="s">
        <v>26</v>
      </c>
      <c r="F9" s="16" t="s">
        <v>15</v>
      </c>
      <c r="G9" s="16">
        <v>1</v>
      </c>
      <c r="H9" s="16">
        <v>24</v>
      </c>
      <c r="I9" s="33" t="s">
        <v>16</v>
      </c>
      <c r="J9" s="23" t="s">
        <v>17</v>
      </c>
      <c r="K9" s="65"/>
    </row>
    <row r="10" spans="2:11">
      <c r="B10" s="111" t="s">
        <v>18</v>
      </c>
      <c r="C10" s="112"/>
      <c r="D10" s="112"/>
      <c r="E10" s="112"/>
      <c r="F10" s="112"/>
      <c r="G10" s="112"/>
      <c r="H10" s="112"/>
      <c r="I10" s="112"/>
      <c r="J10" s="113"/>
      <c r="K10" s="64">
        <f>SUM(K3:K9)</f>
        <v>0</v>
      </c>
    </row>
    <row r="11" spans="2:11">
      <c r="D11" s="107" t="s">
        <v>223</v>
      </c>
    </row>
  </sheetData>
  <mergeCells count="1">
    <mergeCell ref="B10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5"/>
  <sheetViews>
    <sheetView workbookViewId="0">
      <selection activeCell="D5" sqref="D5"/>
    </sheetView>
  </sheetViews>
  <sheetFormatPr defaultRowHeight="15"/>
  <cols>
    <col min="3" max="3" width="18.42578125" customWidth="1"/>
    <col min="4" max="4" width="41.42578125" customWidth="1"/>
    <col min="10" max="10" width="13.85546875" customWidth="1"/>
    <col min="11" max="11" width="16.85546875" style="52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ht="72">
      <c r="B3" s="32">
        <v>1</v>
      </c>
      <c r="C3" s="16" t="s">
        <v>98</v>
      </c>
      <c r="D3" s="16" t="s">
        <v>99</v>
      </c>
      <c r="E3" s="16" t="s">
        <v>15</v>
      </c>
      <c r="F3" s="16" t="s">
        <v>15</v>
      </c>
      <c r="G3" s="16">
        <v>1</v>
      </c>
      <c r="H3" s="16">
        <v>1</v>
      </c>
      <c r="I3" s="33" t="s">
        <v>16</v>
      </c>
      <c r="J3" s="23" t="s">
        <v>17</v>
      </c>
      <c r="K3" s="65"/>
    </row>
    <row r="4" spans="2:11">
      <c r="B4" s="111" t="s">
        <v>18</v>
      </c>
      <c r="C4" s="112"/>
      <c r="D4" s="112"/>
      <c r="E4" s="112"/>
      <c r="F4" s="112"/>
      <c r="G4" s="112"/>
      <c r="H4" s="112"/>
      <c r="I4" s="112"/>
      <c r="J4" s="113"/>
      <c r="K4" s="64">
        <f>SUM(K3)</f>
        <v>0</v>
      </c>
    </row>
    <row r="5" spans="2:11">
      <c r="D5" s="107" t="s">
        <v>223</v>
      </c>
    </row>
  </sheetData>
  <mergeCells count="1">
    <mergeCell ref="B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5"/>
  <sheetViews>
    <sheetView workbookViewId="0">
      <selection activeCell="D5" sqref="D5"/>
    </sheetView>
  </sheetViews>
  <sheetFormatPr defaultRowHeight="15"/>
  <cols>
    <col min="3" max="3" width="18.42578125" customWidth="1"/>
    <col min="4" max="4" width="41.42578125" customWidth="1"/>
    <col min="10" max="10" width="13.85546875" customWidth="1"/>
    <col min="11" max="11" width="16.85546875" customWidth="1"/>
  </cols>
  <sheetData>
    <row r="2" spans="2:11" s="1" customFormat="1" ht="96">
      <c r="B2" s="19" t="s">
        <v>19</v>
      </c>
      <c r="C2" s="19" t="s">
        <v>0</v>
      </c>
      <c r="D2" s="19" t="s">
        <v>1</v>
      </c>
      <c r="E2" s="20" t="s">
        <v>2</v>
      </c>
      <c r="F2" s="20" t="s">
        <v>3</v>
      </c>
      <c r="G2" s="21" t="s">
        <v>4</v>
      </c>
      <c r="H2" s="22" t="s">
        <v>5</v>
      </c>
      <c r="I2" s="22" t="s">
        <v>7</v>
      </c>
      <c r="J2" s="22" t="s">
        <v>8</v>
      </c>
      <c r="K2" s="57" t="s">
        <v>6</v>
      </c>
    </row>
    <row r="3" spans="2:11" s="1" customFormat="1" ht="96">
      <c r="B3" s="28">
        <v>1</v>
      </c>
      <c r="C3" s="16" t="s">
        <v>100</v>
      </c>
      <c r="D3" s="16" t="s">
        <v>101</v>
      </c>
      <c r="E3" s="16" t="s">
        <v>15</v>
      </c>
      <c r="F3" s="16" t="s">
        <v>15</v>
      </c>
      <c r="G3" s="16">
        <v>1</v>
      </c>
      <c r="H3" s="16">
        <v>5</v>
      </c>
      <c r="I3" s="25" t="s">
        <v>16</v>
      </c>
      <c r="J3" s="26" t="s">
        <v>17</v>
      </c>
      <c r="K3" s="67"/>
    </row>
    <row r="4" spans="2:11">
      <c r="B4" s="108" t="s">
        <v>18</v>
      </c>
      <c r="C4" s="109"/>
      <c r="D4" s="109"/>
      <c r="E4" s="109"/>
      <c r="F4" s="109"/>
      <c r="G4" s="109"/>
      <c r="H4" s="109"/>
      <c r="I4" s="109"/>
      <c r="J4" s="110"/>
      <c r="K4" s="58">
        <f>SUM(K3)</f>
        <v>0</v>
      </c>
    </row>
    <row r="5" spans="2:11">
      <c r="D5" s="107" t="s">
        <v>223</v>
      </c>
    </row>
  </sheetData>
  <mergeCells count="1"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1</vt:lpstr>
      <vt:lpstr>2 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Company>WCB EIT+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dcterms:created xsi:type="dcterms:W3CDTF">2014-10-01T14:06:09Z</dcterms:created>
  <dcterms:modified xsi:type="dcterms:W3CDTF">2015-08-28T08:57:41Z</dcterms:modified>
</cp:coreProperties>
</file>