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985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9" i="1"/>
  <c r="K109"/>
  <c r="L109" s="1"/>
  <c r="K105"/>
  <c r="L105" s="1"/>
  <c r="K103"/>
  <c r="L103" s="1"/>
  <c r="L100"/>
  <c r="K99"/>
  <c r="L99" s="1"/>
  <c r="K92"/>
  <c r="L92" s="1"/>
  <c r="K86"/>
  <c r="L86" s="1"/>
  <c r="K85"/>
  <c r="L85" s="1"/>
  <c r="K84"/>
  <c r="L84" s="1"/>
  <c r="K80"/>
  <c r="L80" s="1"/>
  <c r="K79"/>
  <c r="L79" s="1"/>
  <c r="K60"/>
  <c r="L60" s="1"/>
  <c r="K29"/>
  <c r="L29" s="1"/>
  <c r="K28"/>
  <c r="L28" s="1"/>
  <c r="K27"/>
  <c r="L27" s="1"/>
  <c r="K106"/>
  <c r="L106" s="1"/>
  <c r="K104"/>
  <c r="L104" s="1"/>
  <c r="L9"/>
  <c r="L36"/>
  <c r="K11"/>
  <c r="L11" s="1"/>
  <c r="L18"/>
  <c r="K110"/>
  <c r="L110" s="1"/>
  <c r="K108"/>
  <c r="L108" s="1"/>
  <c r="K107"/>
  <c r="L107" s="1"/>
  <c r="K102"/>
  <c r="L102" s="1"/>
  <c r="K101"/>
  <c r="L101" s="1"/>
  <c r="K98"/>
  <c r="L98" s="1"/>
  <c r="K96"/>
  <c r="L96" s="1"/>
  <c r="K90"/>
  <c r="L90" s="1"/>
  <c r="K89"/>
  <c r="L89" s="1"/>
  <c r="K87"/>
  <c r="L87" s="1"/>
  <c r="K83"/>
  <c r="L83" s="1"/>
  <c r="K81"/>
  <c r="L81" s="1"/>
  <c r="K77"/>
  <c r="L77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2"/>
  <c r="L62" s="1"/>
  <c r="K58"/>
  <c r="L58" s="1"/>
  <c r="K56"/>
  <c r="L56" s="1"/>
  <c r="K54"/>
  <c r="L54" s="1"/>
  <c r="K53"/>
  <c r="L53" s="1"/>
  <c r="K52"/>
  <c r="L52" s="1"/>
  <c r="K50"/>
  <c r="L50" s="1"/>
  <c r="K49"/>
  <c r="L49" s="1"/>
  <c r="K47"/>
  <c r="L47" s="1"/>
  <c r="K46"/>
  <c r="L46" s="1"/>
  <c r="K44"/>
  <c r="L44" s="1"/>
  <c r="K43"/>
  <c r="L43" s="1"/>
  <c r="K41"/>
  <c r="L41" s="1"/>
  <c r="K39"/>
  <c r="L39" s="1"/>
  <c r="L38"/>
  <c r="K37"/>
  <c r="L37" s="1"/>
  <c r="K35"/>
  <c r="L35" s="1"/>
  <c r="L34"/>
  <c r="K33"/>
  <c r="L33" s="1"/>
  <c r="K31"/>
  <c r="L31" s="1"/>
  <c r="K26"/>
  <c r="L26" s="1"/>
  <c r="K22"/>
  <c r="L22" s="1"/>
  <c r="K21"/>
  <c r="L21" s="1"/>
  <c r="K19"/>
  <c r="L19" s="1"/>
  <c r="K17"/>
  <c r="L17" s="1"/>
  <c r="K15"/>
  <c r="L15" s="1"/>
  <c r="K13"/>
  <c r="L13" s="1"/>
</calcChain>
</file>

<file path=xl/sharedStrings.xml><?xml version="1.0" encoding="utf-8"?>
<sst xmlns="http://schemas.openxmlformats.org/spreadsheetml/2006/main" count="131" uniqueCount="106">
  <si>
    <t>Rodzaj publikacji (druku)</t>
  </si>
  <si>
    <t>Wiersze do wypełnienia cenami jednostkowymi</t>
  </si>
  <si>
    <t>Średnia Cena jednostkowa brutto                                                            [PLN]                                                          [średnia cena jednostkowa netto + VAT]</t>
  </si>
  <si>
    <t>Kolumny z zakresu nakładu</t>
  </si>
  <si>
    <t>Nakład (sztuki)
  Ceny jednostkowe netto ( za 1 szt. ) przy zadanych  ilościach nakładu [PLN] 
(do wyceny należy przyjąć maksymalny nakład dla poszczególnych kolum n4-8)</t>
  </si>
  <si>
    <t>Specyfikacja publikacji (druku)</t>
  </si>
  <si>
    <t>Ulotka 1</t>
  </si>
  <si>
    <t>Oś czasu usługi druku (harmonogram pracy drukarni; w dniach)</t>
  </si>
  <si>
    <t>Ulotka 2</t>
  </si>
  <si>
    <t>Ulotka 3</t>
  </si>
  <si>
    <t>Ulotka 4</t>
  </si>
  <si>
    <t>Ulotka 5</t>
  </si>
  <si>
    <t xml:space="preserve">każde kolejne 4 strony w środku </t>
  </si>
  <si>
    <t>Ulotka 6</t>
  </si>
  <si>
    <t>Ulotka 7</t>
  </si>
  <si>
    <t>Ulotka 8</t>
  </si>
  <si>
    <t>Ulotka 9</t>
  </si>
  <si>
    <t>Informator 1</t>
  </si>
  <si>
    <t>każde kolejne 4 strony</t>
  </si>
  <si>
    <t>Informator 2</t>
  </si>
  <si>
    <t>Informator 3</t>
  </si>
  <si>
    <t>każde kolejne 2 strony</t>
  </si>
  <si>
    <t>Wizytówki</t>
  </si>
  <si>
    <t>Format 50 x 90 mm, 
Druk 4 + 0, 
Papier kreda matt 350 g, 
zabezpieczenie lakier ofsetowy</t>
  </si>
  <si>
    <t>Format 50 x 90 mm, 
Druk 4 + 4, 
Papier kreda matt 350 g, 
zabezpieczenie lakier ofsetowy</t>
  </si>
  <si>
    <t>Format 50 x 90 mm, 
Druk 4 + 4, 
Papier kreda matt 350 g
foliowanie i/lib lakier UV - całość lub punktowy</t>
  </si>
  <si>
    <t>Format 50 x 80 mm, Druk 4 + 4, Papier kreda matt 300 g</t>
  </si>
  <si>
    <t>Identyfikatory</t>
  </si>
  <si>
    <t>Koperty</t>
  </si>
  <si>
    <t>Format 220 x 110 mm, Druk 4+0, Papier  - koperta standard</t>
  </si>
  <si>
    <t>Format: 230 x 240mm, szerokość grzbietu:  30 mm;  okleina zewnętrzna: druk offsetowy 4+4, laminowana folią strukturalną; wyklejka: druk 4+0, laminowany folią strukturalną, matową; mechanizm  typu "D", docisk druciany; skrzydełka zapinane na magnes; kieszeń  na wizytówkę oraz kieszeń trójkątna wewnątrz</t>
  </si>
  <si>
    <t xml:space="preserve">1 Strona do segregatora: Format 170x210mm; druk offsetowy 4+4, papier 250g, kreda </t>
  </si>
  <si>
    <t xml:space="preserve">1 Strona do segregatora: Format 190x210mm; druk offsetowy 4+4, papier 150g, kreda </t>
  </si>
  <si>
    <t xml:space="preserve">1 Strona do segregatora: Format 200x210mm; druk offsetowy 4+4, papier 250g, kreda </t>
  </si>
  <si>
    <t xml:space="preserve">1 Strona do segregatora: Format 200x210mm; druk offsetowy 4+4, papier 150g, kreda </t>
  </si>
  <si>
    <t xml:space="preserve">1 Strona do segregatora: Format 210x210mm; druk offsetowy 4+4, papier 250g, kreda </t>
  </si>
  <si>
    <t xml:space="preserve">1 Strona do segregatora: Format 210x210mm; druk offsetowy 4+4, papier 150g, kreda </t>
  </si>
  <si>
    <t>Segregator</t>
  </si>
  <si>
    <t xml:space="preserve">1 Strona do segregatora: Format 190x210mm; druk offsetowy 4+4, papier 250g, kreda </t>
  </si>
  <si>
    <t xml:space="preserve">1 Strona do segregatora: Format 170x210mm; druk offsetowy 4+4, papier 150g, kreda </t>
  </si>
  <si>
    <t xml:space="preserve">1 Strona do segregatora: Format 180x210mm; druk offsetowy 4+4, papier 250g, kreda </t>
  </si>
  <si>
    <t xml:space="preserve">1 Strona do segregatora: Format 180x210mm; druk offsetowy 4+4, papier 150g, kreda </t>
  </si>
  <si>
    <t>zabezpieczenie stron wewnętrznych Segregatora: lakier ofsetowy - całość, foliowanie i/lub lakier UV - całość lub punktowy - okładka i max. 20% stron środka</t>
  </si>
  <si>
    <t>Naklejka samoprzylepna, Format 50 x 150 mm, Druk 4+0</t>
  </si>
  <si>
    <t>Naklejka samoprzylepna, Format 30 x 150 mm, Druk 4+0</t>
  </si>
  <si>
    <t>Format A2 424 x 615 mm,
 Druk 4 + 0, 
Papier kreda matt 170 g</t>
  </si>
  <si>
    <t xml:space="preserve">Afisz </t>
  </si>
  <si>
    <t>Kalendarze</t>
  </si>
  <si>
    <t>Format A3 297 x 420mm, 
Druk 4 + 0, 
Papier kreda matt 170 g</t>
  </si>
  <si>
    <t>Teczka</t>
  </si>
  <si>
    <t xml:space="preserve">format złożony 220 x 310 mm, grzbiet 5 mm, objętość 4 strony okładka, 2 skrzydła z nacięciem na wizytówkę (zadrukowane full kolor), druk 4 + 1, papier Karton 400 g, zabezpieczenie całość lakier offsetowy matt, foliowanie i/lub lakier UV - całość lub punktowy </t>
  </si>
  <si>
    <t>CZEŚĆ 1</t>
  </si>
  <si>
    <t>Torby</t>
  </si>
  <si>
    <t>Notesy</t>
  </si>
  <si>
    <t>Każde kolejne 4 strony</t>
  </si>
  <si>
    <t>Format 105 x 148 mm, Okładka: druk 4+4, papier 250 g, Środek: druk 1+1, papier 90 g, 25 kartek (50 stron), Spiralowany po dłuższym boku</t>
  </si>
  <si>
    <t>obwoluta album</t>
  </si>
  <si>
    <t>Średnia Cena jednostkowa netto [PLN]                             
[c. j. netto z kol. 4 + c. j. netto z kol. 5 + c. j. netto z kol. 6 + c. j. netto z kol. 7 + c. j. netto z kol. 8] / ilość kolumn nakładu tj. 5* lub 4* (X) lub 3* (XX)</t>
  </si>
  <si>
    <t>Format: 100 mm  x max. 650 mm (Zamawiający zastrzega możliwość skrócenia długości), 4 x falcowanie (punkt podany w zleceniu, w zależności od rozmiaru książki/albumu), druk 4+0, papier kreda matt 200 g, lakier offetowy zewnętrznie</t>
  </si>
  <si>
    <t>Ulotka 11</t>
  </si>
  <si>
    <t>Wymiar: Szerokość - 240 mm, Głębokość – 90 mm, Wysokość – 360 mm, Papier kraft biały, pomarańczowy lub niebieski jednostronnie kredowany – 170 g, Nadruk offsetowy cmyk, zewnętrznie, Zabezpieczenie: folia matowa, 2 uchwyty: sznurek bawełniany - kolor do ustalenia w trybie roboczym, grubość: 5 mm, długość: 200 mm, Usztywnione dno torby – tektura 350g, Górna zakładka papierowa – szerokość 50 mm, Górne usztywnienie tekturą (350 g) , zakładki</t>
  </si>
  <si>
    <t>Wymiar: Szerokość - 250 mm, Głębokość – 90 mm, Wysokość – 160 mm, Papier kraft biały, pomarańczowy lub niebieski , jednostronnie kredowany – 170 g, Nadruk offsetowy cmyk, zewnętrznie,  jednostronnie, 2 uchwyty:sznurek bawełniany - kolor do ustalenia w trybie roboczym, grubość: 5 mm, długość: 200 mm, Usztywnione dno torby – tektura 350g, Górna zakładka papierowa – szerokość 50 mm, Górne usztywnienie tekturą (350 g) , zakładki</t>
  </si>
  <si>
    <t>załącznik nr 1.1. do Formularza Oferty</t>
  </si>
  <si>
    <t>X</t>
  </si>
  <si>
    <t>FOLDER KIC</t>
  </si>
  <si>
    <t xml:space="preserve">Format: 210 x 210 mm
Środek:
- objętość: 50 stron (+/- 10%)
- druk 4+4 (full kolor)
- papier: munken polar 170g lub równoważny. 
Okładka
- oprawa kreda matowa  300/330 g
- Grzbiet klejony, folia aksamitna, lakier punktowy UV, drobne elementy tłoczone
</t>
  </si>
  <si>
    <t>KARNET</t>
  </si>
  <si>
    <t>Format  65 x 105mm, Druk 4+4,
Papier kreda matt 350g, 
Zabezpieczenie lakier UV lub offsetowy - całość lub punktowy</t>
  </si>
  <si>
    <t>Druk 4+0, folia biała samoprzylepna foliowana.Druk wraz wykonaniem nacięć na użytki (pojedyncze naklejki) zapewniającym ułatwienie oddzielania naklejki od folii zabezpieczającej klej. Zestawy użytków podzielone na arkusze w rozmiarze A4.  Format pojedynczej naklejki to: 105 x 40 mm</t>
  </si>
  <si>
    <t>Naklejki na środki trwałe</t>
  </si>
  <si>
    <t>Naklejka samoprzylepn w kształcie koła, Format 50 x 50 m, Druk 4+0</t>
  </si>
  <si>
    <t>Teczka/wykrojnik_w załączniku</t>
  </si>
  <si>
    <t>Format A5 148 x 210 mm, 
Druk 4 + 4, 
Papier: kreda matt 250 g, Uwagi:   lakier UV - całość lub punktowy</t>
  </si>
  <si>
    <t>Format A4 210 x 297 mm, 
Druk 4 + 4,
 Papier 250 g kreda matt, 
Uwagi: bigowanie do A5 i lakier UV - całość lub punktowy</t>
  </si>
  <si>
    <t>Format A4 210 x 297 mm, bigowanie do formatu A5 - 148 x 210 mm), 
Druk 4 + 4, 
Papier: okładka - 300g kreda matt, środek - 170g, 
Zabezpieczenie okładki lakier UV - całość lub punktowy
oprawa zeszytowa zszywana, ilość stron – 8, w tym okładka</t>
  </si>
  <si>
    <t>Format 1/3 A4 (100 x 210 mm), Druk 4 + 4 lub 
 Papier: kreda matt 350 g,</t>
  </si>
  <si>
    <t>Format 210 x 297 mm, Druk 4 + 4, Papier kreda 250 g, zabezpieczenie  lakier UV - całość lub punktowy, Uwagi: Bigowanie podwójne do formatu , 99 x 210 mm</t>
  </si>
  <si>
    <t xml:space="preserve"> Kształt teczki wg. wykrojnika zamieszczonego w załączniku wykrojnik_teczka. Format złożony 220 x 310 mm, grzbiet 5 mm, druk 4 +4, papier Karton 400 g, zabezpieczenie całość foliowanie i lakier UV -punktowy</t>
  </si>
  <si>
    <t>Format A4 210 x 297 mm, 
Druk 4 + 4, 
Papier: kreda matt 250 g, FOLIOWANIE ZEWNĘTRZNE
Uwagi: lakier UV -  punktowy</t>
  </si>
  <si>
    <t>Format 297 x 210 mm, Druk 4+4, Papier środek: 130 g kreda matt, okładka 300 g kreda matt, Zabezpieczenie  lakier UV - całość lub punktowy - okładka , Uwagi: oprawa zszywana po krótszym boku, 24 strony</t>
  </si>
  <si>
    <t>Format 210 x 210 mm, Druk 4 + 4, Papier środek: 130 g kreda matt, okładka 250 g kreda matt, zewnętrznie  foliowanie i lakier UV - całość lub punktowy - okładka  Uwagi: oprawa zszywana, 12 stron ( w tym 4 str okładka)</t>
  </si>
  <si>
    <t>Format 145 x 237 mm, Druk 4 + 4, Papier środek: 130 g kreda matt, okładka 250 g kreda matt UWAGI:zabezpieczenia  lakier UV - całość lub punktowy - okładka Uwagi: oprawa klejona, 36 stron (w tym 4 str okładka)</t>
  </si>
  <si>
    <t>Format 2/3 A4 200 x 210 mm, Druk 4 + 4, 
Papier kreda matt 350 g, 
Uwagi: bigowanie do 100 x 210 mm, Zabezpieczenie: lakier  lakier UV - punktowo lub całość</t>
  </si>
  <si>
    <t>Format 1/3 A4 (100 x 210 mm), Druk 4 + 4,
 Papier: kreda matt 350 g, Uwagi: foliowanie i lakier UV - całość lub punktowy zastosowany wykrojnik laserowy lub suchy tłok</t>
  </si>
  <si>
    <t>Format 3 x A4 630 x 297 mm, podwójne bigowanie do formatu A4 - 210 x 297 mm), Druk 4 + 4, Papier kreda 250g, Zabezpieczenie  foliowanie i  lakier UV punktowo</t>
  </si>
  <si>
    <t xml:space="preserve">KALENDARZ DZIENNY A5
Format 145 mm x 205 mm (± 2 mm tolerancji, dla każdego wymiaru), stron 368 (± 5 stron), Propozycja układu informacji do omówienia z Zamawiającym Druk 2 + 2 (kolor pomarańczowy lub czarny). Papier środek: 70 g offset, kolor ecru. Oprawa: standardowa typu cosmic z przestrzenną cyfrą roku, kolor srebrny, czarny bąd źpomarańczowy. Tłoczenie logotypów na sucho lub sitodruk (logo spółki, UE i POIG). 
 </t>
  </si>
  <si>
    <t>Format 1/3 A4 (100 x 210 mm), Druk 4 + 4 
 Papier: kreda matt/karton pocztówkowy 350 g,lakier UV całość lub punktowo</t>
  </si>
  <si>
    <t>Format 300 x 900 mm, papier kreda mat 170 g., 4+0</t>
  </si>
  <si>
    <t>Format 340 x 370 mm, papier kreda mat 170 g., 4+0</t>
  </si>
  <si>
    <t>Naklejka samoprzylepn w kształcie koła, Format 100 x 100 m, Druk 4+0</t>
  </si>
  <si>
    <t>Format A5, Okładka: druk 4+4, papier 300 g, kreda matt, lakier selektywny. Środek: Druk 1+1, Papier 90 g, Klejony po krotszym boku boku, 1 karta końcowa, Druk 4+0, Papier: karton 300 g, 48 stron</t>
  </si>
  <si>
    <t>Format 210 x 297 mm, Druk 1+0, Papier 90 g, Klejony po krótszym boku, 1 karta końcowa, Druk 0+0, Papier: karton 300 g,48 stron</t>
  </si>
  <si>
    <t>Format 1/3 A4 100 x 210 mm, OKŁADKA:Druk 4 + 4, papier kreda mat. 300 gr, lakier selektywny,  Środek: Druk 1+1, Papier 90 g, Klejony po krotszym boku boku, 1 karta końcowa, Druk 4+0, Papier: karton 300 g,48 stron</t>
  </si>
  <si>
    <t>Afisz 1200 mm x 1800 mm, Druk 4+0, papier 170 gr</t>
  </si>
  <si>
    <t>Format A4 210 x 297 mm, 
Druk 4 + 4, 
Papier: kreda matt 250 g, 
Uwagi:</t>
  </si>
  <si>
    <t>Format A4 210 x 297 mm, 
Druk 4 + 0,
Papier: kreda matt 250 g,
Uwagi:zewnętrznie  lakier UV stosowany selektywnie dwustronnie</t>
  </si>
  <si>
    <t>Ulotka/TECZKA 10</t>
  </si>
  <si>
    <t xml:space="preserve">PRODUKT: teczka 25,5 x 32,5 cm, FORMAT NA GOTOWO: (325x255), ILOŚĆ STRON: 2
KOLORY: 4 / 4 PAPIER: kreda mat 350 g, lakierowanie UV wybiórczo, klejenie w jednym punkcie przestrzenne, cięcie na gilotynie, sztanowanie + wykrojnik
</t>
  </si>
  <si>
    <t>Format : 420 X 100 mm, bigowana do formaty  210 x 100 mm, po krotszym boku.Druk: 4+4, gramatura 300 gr, kreda mat, lakier selektywny</t>
  </si>
  <si>
    <t>Format: 420 x 100  mm, bigowna do formatu 210 x 100 mm Druk 4+4, papier kreda matt 200 g,  lakier selektywny</t>
  </si>
  <si>
    <t>Format 110 x 148 mm, Druk 4 + 4, Papier kreda matt 300 g</t>
  </si>
  <si>
    <t>Format 330 x 460 mm, Druk 4 + 4, Papier kreda matt 170 g, 1 kartka, końcowa: Druk 0+0, Karton 300 g, 27 stron (14 kartek), Spirala zaciskowa kolorowa lub biała po krótszym boku, 1 zawieszka
Okładka foliowanie i  UV - punktowy . Strony środkowe - Uv-punktowy. Dodatkowo kalendarze pakowane w koperty odpowiednich wymiarów drukowane dwustronnie 4+4.</t>
  </si>
  <si>
    <t>Cena ogółem za całość zamówienia</t>
  </si>
  <si>
    <r>
      <t>Ulotka Format A6 (</t>
    </r>
    <r>
      <rPr>
        <sz val="11"/>
        <rFont val="Calibri"/>
        <family val="2"/>
        <charset val="238"/>
      </rPr>
      <t xml:space="preserve">105×148) </t>
    </r>
    <r>
      <rPr>
        <sz val="10"/>
        <rFont val="Calibri"/>
        <family val="2"/>
        <charset val="238"/>
      </rPr>
      <t xml:space="preserve">Druk 4+4, Papier: kreda matt 350 g, Uwagi: lakier offsetowy </t>
    </r>
  </si>
  <si>
    <r>
      <rPr>
        <b/>
        <sz val="9"/>
        <rFont val="Calibri"/>
        <family val="2"/>
        <charset val="238"/>
        <scheme val="minor"/>
      </rPr>
      <t>Torba z bokami w kształcie klina/WYKROJNIK</t>
    </r>
    <r>
      <rPr>
        <sz val="9"/>
        <rFont val="Calibri"/>
        <family val="2"/>
        <charset val="238"/>
        <scheme val="minor"/>
      </rPr>
      <t>.WIĘKSZA Wymiar: Szerokość - 240 mm, Głębokość – 90 mm, Wysokość – 360 mm.Kształt torby wg. Załączonego wykrojnika i fotografii /załącznik wykrojnik_torba_klin/. Papier karton -300-350 g, nadruk offsetowy cmyk.</t>
    </r>
  </si>
  <si>
    <r>
      <rPr>
        <b/>
        <sz val="9"/>
        <rFont val="Calibri"/>
        <family val="2"/>
        <charset val="238"/>
        <scheme val="minor"/>
      </rPr>
      <t>Torba z bokami w kształcie klina/WYKROJNIK</t>
    </r>
    <r>
      <rPr>
        <sz val="9"/>
        <rFont val="Calibri"/>
        <family val="2"/>
        <charset val="238"/>
        <scheme val="minor"/>
      </rPr>
      <t xml:space="preserve"> - MNIEJSZA.Wymiar: Szerokość - 250 mm, Głębokość – 90 mm, Wysokość – 160 mm.Kształt torby wg. Załączonego wykrojnika i fotografii /załącznik wykrojnik_torba_klin/. Papier karton -300-350 g, nadruk offsetowy CMYK.</t>
    </r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</si>
</sst>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u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theme="4" tint="0.59999389629810485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3" fillId="0" borderId="2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3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1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wrapText="1"/>
    </xf>
    <xf numFmtId="0" fontId="1" fillId="3" borderId="14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wrapText="1"/>
    </xf>
    <xf numFmtId="0" fontId="1" fillId="3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1" fillId="0" borderId="28" xfId="0" applyFont="1" applyBorder="1" applyAlignment="1">
      <alignment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horizontal="center" wrapText="1"/>
    </xf>
    <xf numFmtId="0" fontId="1" fillId="3" borderId="44" xfId="0" applyFont="1" applyFill="1" applyBorder="1" applyAlignment="1">
      <alignment wrapText="1"/>
    </xf>
    <xf numFmtId="0" fontId="1" fillId="3" borderId="42" xfId="0" applyFont="1" applyFill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3" borderId="3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3" borderId="39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1" fillId="2" borderId="39" xfId="0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 wrapText="1"/>
    </xf>
    <xf numFmtId="0" fontId="1" fillId="3" borderId="44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left" wrapText="1"/>
    </xf>
    <xf numFmtId="0" fontId="1" fillId="2" borderId="45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8"/>
  <sheetViews>
    <sheetView tabSelected="1" zoomScale="80" zoomScaleNormal="80" workbookViewId="0">
      <pane ySplit="6" topLeftCell="A104" activePane="bottomLeft" state="frozen"/>
      <selection pane="bottomLeft" activeCell="D111" sqref="D111"/>
    </sheetView>
  </sheetViews>
  <sheetFormatPr defaultRowHeight="12"/>
  <cols>
    <col min="1" max="1" width="9" style="8"/>
    <col min="2" max="2" width="13.375" style="166" customWidth="1"/>
    <col min="3" max="3" width="22.25" style="158" customWidth="1"/>
    <col min="4" max="4" width="13" style="167" customWidth="1"/>
    <col min="5" max="5" width="13.125" style="167" customWidth="1"/>
    <col min="6" max="6" width="12.625" style="167" customWidth="1"/>
    <col min="7" max="7" width="11.375" style="167" customWidth="1"/>
    <col min="8" max="8" width="12.125" style="167" customWidth="1"/>
    <col min="9" max="9" width="12.875" style="167" customWidth="1"/>
    <col min="10" max="10" width="11.375" style="167" customWidth="1"/>
    <col min="11" max="11" width="17.5" style="158" customWidth="1"/>
    <col min="12" max="12" width="14.25" style="158" customWidth="1"/>
    <col min="13" max="16384" width="9" style="8"/>
  </cols>
  <sheetData>
    <row r="1" spans="2:12">
      <c r="B1" s="7" t="s">
        <v>62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2:12" ht="12.75" thickBot="1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2:12" ht="125.25" customHeight="1" thickBot="1">
      <c r="B3" s="10" t="s">
        <v>0</v>
      </c>
      <c r="C3" s="11" t="s">
        <v>5</v>
      </c>
      <c r="D3" s="11" t="s">
        <v>7</v>
      </c>
      <c r="E3" s="12" t="s">
        <v>4</v>
      </c>
      <c r="F3" s="12"/>
      <c r="G3" s="12"/>
      <c r="H3" s="12"/>
      <c r="I3" s="12"/>
      <c r="J3" s="11" t="s">
        <v>1</v>
      </c>
      <c r="K3" s="13" t="s">
        <v>57</v>
      </c>
      <c r="L3" s="14" t="s">
        <v>2</v>
      </c>
    </row>
    <row r="4" spans="2:12" ht="12.75" thickBot="1">
      <c r="B4" s="10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6">
        <v>11</v>
      </c>
    </row>
    <row r="5" spans="2:12" ht="14.25" customHeight="1">
      <c r="B5" s="17"/>
      <c r="C5" s="18"/>
      <c r="D5" s="19"/>
      <c r="E5" s="20" t="s">
        <v>3</v>
      </c>
      <c r="F5" s="20"/>
      <c r="G5" s="20"/>
      <c r="H5" s="20"/>
      <c r="I5" s="20"/>
      <c r="J5" s="21"/>
      <c r="K5" s="22"/>
      <c r="L5" s="23"/>
    </row>
    <row r="6" spans="2:12" ht="15" customHeight="1" thickBot="1">
      <c r="B6" s="24"/>
      <c r="C6" s="25"/>
      <c r="D6" s="26"/>
      <c r="E6" s="27">
        <v>1</v>
      </c>
      <c r="F6" s="27">
        <v>2</v>
      </c>
      <c r="G6" s="27">
        <v>3</v>
      </c>
      <c r="H6" s="27">
        <v>4</v>
      </c>
      <c r="I6" s="27">
        <v>5</v>
      </c>
      <c r="J6" s="28"/>
      <c r="K6" s="29"/>
      <c r="L6" s="30"/>
    </row>
    <row r="7" spans="2:12" ht="14.25" customHeight="1" thickBot="1">
      <c r="B7" s="31" t="s">
        <v>51</v>
      </c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2:12" ht="14.25" customHeight="1">
      <c r="B8" s="34" t="s">
        <v>6</v>
      </c>
      <c r="C8" s="35"/>
      <c r="D8" s="36">
        <v>4</v>
      </c>
      <c r="E8" s="37" t="s">
        <v>63</v>
      </c>
      <c r="F8" s="37" t="s">
        <v>63</v>
      </c>
      <c r="G8" s="37" t="s">
        <v>63</v>
      </c>
      <c r="H8" s="35">
        <v>200</v>
      </c>
      <c r="I8" s="35">
        <v>2000</v>
      </c>
      <c r="J8" s="38">
        <v>1</v>
      </c>
      <c r="K8" s="39"/>
      <c r="L8" s="40"/>
    </row>
    <row r="9" spans="2:12" ht="72" customHeight="1" thickBot="1">
      <c r="B9" s="41"/>
      <c r="C9" s="42" t="s">
        <v>103</v>
      </c>
      <c r="D9" s="43"/>
      <c r="E9" s="44"/>
      <c r="F9" s="44"/>
      <c r="G9" s="44"/>
      <c r="H9" s="45"/>
      <c r="I9" s="45"/>
      <c r="J9" s="46"/>
      <c r="K9" s="5">
        <f>IF(COUNTA(E9:I9)=0,0,SUM(E9:I9)/COUNTA(E9:I9))</f>
        <v>0</v>
      </c>
      <c r="L9" s="6">
        <f>K9*1.23</f>
        <v>0</v>
      </c>
    </row>
    <row r="10" spans="2:12" ht="14.25" customHeight="1">
      <c r="B10" s="47" t="s">
        <v>8</v>
      </c>
      <c r="C10" s="48" t="s">
        <v>72</v>
      </c>
      <c r="D10" s="49">
        <v>4</v>
      </c>
      <c r="E10" s="50" t="s">
        <v>63</v>
      </c>
      <c r="F10" s="50" t="s">
        <v>63</v>
      </c>
      <c r="G10" s="51">
        <v>100</v>
      </c>
      <c r="H10" s="52">
        <v>500</v>
      </c>
      <c r="I10" s="52">
        <v>1000</v>
      </c>
      <c r="J10" s="35"/>
      <c r="K10" s="39"/>
      <c r="L10" s="53"/>
    </row>
    <row r="11" spans="2:12" ht="83.25" customHeight="1" thickBot="1">
      <c r="B11" s="54"/>
      <c r="C11" s="55"/>
      <c r="D11" s="56"/>
      <c r="E11" s="57"/>
      <c r="F11" s="57"/>
      <c r="G11" s="58"/>
      <c r="H11" s="59"/>
      <c r="I11" s="59"/>
      <c r="J11" s="60">
        <v>2</v>
      </c>
      <c r="K11" s="59">
        <f>IF(COUNTA(E11:I11)=0,0,SUM(E11:I11)/COUNTA(E11:I11))</f>
        <v>0</v>
      </c>
      <c r="L11" s="61">
        <f>K11*1.23</f>
        <v>0</v>
      </c>
    </row>
    <row r="12" spans="2:12">
      <c r="B12" s="41" t="s">
        <v>9</v>
      </c>
      <c r="C12" s="62"/>
      <c r="D12" s="46">
        <v>4</v>
      </c>
      <c r="E12" s="63">
        <v>5</v>
      </c>
      <c r="F12" s="63">
        <v>50</v>
      </c>
      <c r="G12" s="63">
        <v>100</v>
      </c>
      <c r="H12" s="63">
        <v>500</v>
      </c>
      <c r="I12" s="63">
        <v>1000</v>
      </c>
      <c r="J12" s="63"/>
      <c r="K12" s="64"/>
      <c r="L12" s="65"/>
    </row>
    <row r="13" spans="2:12" ht="87.75" customHeight="1">
      <c r="B13" s="41"/>
      <c r="C13" s="1" t="s">
        <v>95</v>
      </c>
      <c r="D13" s="46"/>
      <c r="E13" s="66"/>
      <c r="F13" s="66"/>
      <c r="G13" s="66"/>
      <c r="H13" s="66"/>
      <c r="I13" s="66"/>
      <c r="J13" s="66">
        <v>3</v>
      </c>
      <c r="K13" s="5">
        <f>IF(COUNTA(E13:I13)=0,0,SUM(E13:I13)/COUNTA(E13:I13))</f>
        <v>0</v>
      </c>
      <c r="L13" s="6">
        <f t="shared" ref="L13:L92" si="0">K13*1.23</f>
        <v>0</v>
      </c>
    </row>
    <row r="14" spans="2:12" ht="87.75" customHeight="1">
      <c r="B14" s="41"/>
      <c r="C14" s="1" t="s">
        <v>78</v>
      </c>
      <c r="D14" s="46"/>
      <c r="E14" s="67"/>
      <c r="F14" s="67"/>
      <c r="G14" s="67"/>
      <c r="H14" s="67"/>
      <c r="I14" s="67"/>
      <c r="J14" s="67">
        <v>4</v>
      </c>
      <c r="K14" s="5"/>
      <c r="L14" s="6"/>
    </row>
    <row r="15" spans="2:12" ht="81" customHeight="1" thickBot="1">
      <c r="B15" s="68"/>
      <c r="C15" s="59" t="s">
        <v>94</v>
      </c>
      <c r="D15" s="69"/>
      <c r="E15" s="60"/>
      <c r="F15" s="60"/>
      <c r="G15" s="60"/>
      <c r="H15" s="60"/>
      <c r="I15" s="60"/>
      <c r="J15" s="60">
        <v>5</v>
      </c>
      <c r="K15" s="5">
        <f t="shared" ref="K15:K96" si="1">IF(COUNTA(E15:I15)=0,0,SUM(E15:I15)/COUNTA(E15:I15))</f>
        <v>0</v>
      </c>
      <c r="L15" s="6">
        <f t="shared" si="0"/>
        <v>0</v>
      </c>
    </row>
    <row r="16" spans="2:12" ht="14.25" customHeight="1">
      <c r="B16" s="70" t="s">
        <v>10</v>
      </c>
      <c r="C16" s="48" t="s">
        <v>73</v>
      </c>
      <c r="D16" s="71">
        <v>4</v>
      </c>
      <c r="E16" s="72" t="s">
        <v>63</v>
      </c>
      <c r="F16" s="73">
        <v>100</v>
      </c>
      <c r="G16" s="73">
        <v>500</v>
      </c>
      <c r="H16" s="74">
        <v>1000</v>
      </c>
      <c r="I16" s="74">
        <v>5000</v>
      </c>
      <c r="J16" s="74"/>
      <c r="K16" s="5"/>
      <c r="L16" s="6"/>
    </row>
    <row r="17" spans="2:12" ht="96" customHeight="1" thickBot="1">
      <c r="B17" s="75"/>
      <c r="C17" s="55"/>
      <c r="D17" s="76"/>
      <c r="E17" s="77"/>
      <c r="F17" s="78"/>
      <c r="G17" s="78"/>
      <c r="H17" s="60"/>
      <c r="I17" s="60"/>
      <c r="J17" s="60">
        <v>6</v>
      </c>
      <c r="K17" s="5">
        <f t="shared" si="1"/>
        <v>0</v>
      </c>
      <c r="L17" s="6">
        <f t="shared" si="0"/>
        <v>0</v>
      </c>
    </row>
    <row r="18" spans="2:12" ht="14.25" customHeight="1">
      <c r="B18" s="79" t="s">
        <v>11</v>
      </c>
      <c r="C18" s="80"/>
      <c r="D18" s="81">
        <v>4</v>
      </c>
      <c r="E18" s="82" t="s">
        <v>63</v>
      </c>
      <c r="F18" s="83">
        <v>100</v>
      </c>
      <c r="G18" s="83">
        <v>250</v>
      </c>
      <c r="H18" s="83">
        <v>500</v>
      </c>
      <c r="I18" s="83">
        <v>1000</v>
      </c>
      <c r="J18" s="83"/>
      <c r="K18" s="5"/>
      <c r="L18" s="6">
        <f t="shared" si="0"/>
        <v>0</v>
      </c>
    </row>
    <row r="19" spans="2:12" ht="101.25" customHeight="1" thickBot="1">
      <c r="B19" s="84"/>
      <c r="C19" s="85" t="s">
        <v>82</v>
      </c>
      <c r="D19" s="86"/>
      <c r="E19" s="87"/>
      <c r="F19" s="60"/>
      <c r="G19" s="60"/>
      <c r="H19" s="60"/>
      <c r="I19" s="60"/>
      <c r="J19" s="60">
        <v>7</v>
      </c>
      <c r="K19" s="5">
        <f t="shared" si="1"/>
        <v>0</v>
      </c>
      <c r="L19" s="6">
        <f t="shared" si="0"/>
        <v>0</v>
      </c>
    </row>
    <row r="20" spans="2:12">
      <c r="B20" s="34" t="s">
        <v>13</v>
      </c>
      <c r="C20" s="80"/>
      <c r="D20" s="81">
        <v>6</v>
      </c>
      <c r="E20" s="88">
        <v>50</v>
      </c>
      <c r="F20" s="83">
        <v>100</v>
      </c>
      <c r="G20" s="83">
        <v>250</v>
      </c>
      <c r="H20" s="83">
        <v>500</v>
      </c>
      <c r="I20" s="83">
        <v>1000</v>
      </c>
      <c r="J20" s="83"/>
      <c r="K20" s="5"/>
      <c r="L20" s="6"/>
    </row>
    <row r="21" spans="2:12" ht="120">
      <c r="B21" s="41"/>
      <c r="C21" s="4" t="s">
        <v>74</v>
      </c>
      <c r="D21" s="89"/>
      <c r="E21" s="88"/>
      <c r="F21" s="88"/>
      <c r="G21" s="88"/>
      <c r="H21" s="88"/>
      <c r="I21" s="88"/>
      <c r="J21" s="88">
        <v>8</v>
      </c>
      <c r="K21" s="5">
        <f t="shared" si="1"/>
        <v>0</v>
      </c>
      <c r="L21" s="6">
        <f t="shared" si="0"/>
        <v>0</v>
      </c>
    </row>
    <row r="22" spans="2:12" ht="14.25" customHeight="1" thickBot="1">
      <c r="B22" s="68"/>
      <c r="C22" s="90" t="s">
        <v>12</v>
      </c>
      <c r="D22" s="86"/>
      <c r="E22" s="91"/>
      <c r="F22" s="91"/>
      <c r="G22" s="91"/>
      <c r="H22" s="91"/>
      <c r="I22" s="91"/>
      <c r="J22" s="91">
        <v>9</v>
      </c>
      <c r="K22" s="5">
        <f t="shared" si="1"/>
        <v>0</v>
      </c>
      <c r="L22" s="6">
        <f t="shared" si="0"/>
        <v>0</v>
      </c>
    </row>
    <row r="23" spans="2:12" ht="14.25" customHeight="1">
      <c r="B23" s="92"/>
      <c r="C23" s="93"/>
      <c r="D23" s="94"/>
      <c r="E23" s="95"/>
      <c r="F23" s="95"/>
      <c r="G23" s="95"/>
      <c r="H23" s="95"/>
      <c r="I23" s="95"/>
      <c r="J23" s="95"/>
      <c r="K23" s="5"/>
      <c r="L23" s="6"/>
    </row>
    <row r="24" spans="2:12" ht="14.25" customHeight="1" thickBot="1">
      <c r="B24" s="92"/>
      <c r="C24" s="93"/>
      <c r="D24" s="94"/>
      <c r="E24" s="95"/>
      <c r="F24" s="95"/>
      <c r="G24" s="95"/>
      <c r="H24" s="95"/>
      <c r="I24" s="95"/>
      <c r="J24" s="95"/>
      <c r="K24" s="5"/>
      <c r="L24" s="6"/>
    </row>
    <row r="25" spans="2:12" ht="14.25" customHeight="1">
      <c r="B25" s="79" t="s">
        <v>14</v>
      </c>
      <c r="C25" s="96" t="s">
        <v>75</v>
      </c>
      <c r="D25" s="97">
        <v>4</v>
      </c>
      <c r="E25" s="51">
        <v>50</v>
      </c>
      <c r="F25" s="51">
        <v>100</v>
      </c>
      <c r="G25" s="51">
        <v>250</v>
      </c>
      <c r="H25" s="51">
        <v>500</v>
      </c>
      <c r="I25" s="51">
        <v>1000</v>
      </c>
      <c r="J25" s="51"/>
      <c r="K25" s="5"/>
      <c r="L25" s="6"/>
    </row>
    <row r="26" spans="2:12" ht="36" customHeight="1" thickBot="1">
      <c r="B26" s="98"/>
      <c r="C26" s="99"/>
      <c r="D26" s="100"/>
      <c r="E26" s="101"/>
      <c r="F26" s="101"/>
      <c r="G26" s="101"/>
      <c r="H26" s="101"/>
      <c r="I26" s="101"/>
      <c r="J26" s="101">
        <v>10</v>
      </c>
      <c r="K26" s="5">
        <f t="shared" si="1"/>
        <v>0</v>
      </c>
      <c r="L26" s="6">
        <f t="shared" si="0"/>
        <v>0</v>
      </c>
    </row>
    <row r="27" spans="2:12" ht="36" customHeight="1" thickBot="1">
      <c r="B27" s="102"/>
      <c r="C27" s="103" t="s">
        <v>98</v>
      </c>
      <c r="D27" s="104"/>
      <c r="E27" s="105"/>
      <c r="F27" s="105"/>
      <c r="G27" s="105"/>
      <c r="H27" s="105"/>
      <c r="I27" s="105"/>
      <c r="J27" s="104">
        <v>11</v>
      </c>
      <c r="K27" s="5">
        <f t="shared" si="1"/>
        <v>0</v>
      </c>
      <c r="L27" s="6">
        <f t="shared" si="0"/>
        <v>0</v>
      </c>
    </row>
    <row r="28" spans="2:12" ht="129.75" customHeight="1" thickBot="1">
      <c r="B28" s="102"/>
      <c r="C28" s="106" t="s">
        <v>86</v>
      </c>
      <c r="D28" s="95">
        <v>5</v>
      </c>
      <c r="E28" s="74"/>
      <c r="F28" s="74"/>
      <c r="G28" s="74"/>
      <c r="H28" s="66"/>
      <c r="I28" s="66"/>
      <c r="J28" s="83">
        <v>12</v>
      </c>
      <c r="K28" s="5">
        <f t="shared" si="1"/>
        <v>0</v>
      </c>
      <c r="L28" s="6">
        <f t="shared" si="0"/>
        <v>0</v>
      </c>
    </row>
    <row r="29" spans="2:12" ht="129.75" customHeight="1" thickBot="1">
      <c r="B29" s="102"/>
      <c r="C29" s="107" t="s">
        <v>83</v>
      </c>
      <c r="D29" s="95">
        <v>7</v>
      </c>
      <c r="E29" s="95"/>
      <c r="F29" s="95"/>
      <c r="G29" s="95"/>
      <c r="H29" s="95"/>
      <c r="I29" s="95"/>
      <c r="J29" s="95">
        <v>13</v>
      </c>
      <c r="K29" s="5">
        <f t="shared" si="1"/>
        <v>0</v>
      </c>
      <c r="L29" s="6">
        <f t="shared" si="0"/>
        <v>0</v>
      </c>
    </row>
    <row r="30" spans="2:12" ht="14.25" customHeight="1">
      <c r="B30" s="108" t="s">
        <v>15</v>
      </c>
      <c r="C30" s="109" t="s">
        <v>76</v>
      </c>
      <c r="D30" s="38">
        <v>4</v>
      </c>
      <c r="E30" s="52">
        <v>100</v>
      </c>
      <c r="F30" s="52">
        <v>250</v>
      </c>
      <c r="G30" s="52">
        <v>500</v>
      </c>
      <c r="H30" s="52">
        <v>1000</v>
      </c>
      <c r="I30" s="52">
        <v>5000</v>
      </c>
      <c r="J30" s="52"/>
      <c r="K30" s="5"/>
      <c r="L30" s="6"/>
    </row>
    <row r="31" spans="2:12" ht="132.75" customHeight="1" thickBot="1">
      <c r="B31" s="68"/>
      <c r="C31" s="110"/>
      <c r="D31" s="69"/>
      <c r="E31" s="91"/>
      <c r="F31" s="91"/>
      <c r="G31" s="91"/>
      <c r="H31" s="91"/>
      <c r="I31" s="91"/>
      <c r="J31" s="91">
        <v>14</v>
      </c>
      <c r="K31" s="5">
        <f t="shared" si="1"/>
        <v>0</v>
      </c>
      <c r="L31" s="6">
        <f t="shared" si="0"/>
        <v>0</v>
      </c>
    </row>
    <row r="32" spans="2:12" ht="17.25" customHeight="1">
      <c r="B32" s="34" t="s">
        <v>16</v>
      </c>
      <c r="C32" s="52"/>
      <c r="D32" s="38">
        <v>6</v>
      </c>
      <c r="E32" s="52">
        <v>100</v>
      </c>
      <c r="F32" s="52">
        <v>500</v>
      </c>
      <c r="G32" s="52">
        <v>1000</v>
      </c>
      <c r="H32" s="52">
        <v>3000</v>
      </c>
      <c r="I32" s="52">
        <v>5000</v>
      </c>
      <c r="J32" s="52"/>
      <c r="K32" s="5"/>
      <c r="L32" s="6"/>
    </row>
    <row r="33" spans="2:12" ht="86.25" customHeight="1" thickBot="1">
      <c r="B33" s="68"/>
      <c r="C33" s="111" t="s">
        <v>84</v>
      </c>
      <c r="D33" s="69"/>
      <c r="E33" s="91"/>
      <c r="F33" s="91"/>
      <c r="G33" s="91"/>
      <c r="H33" s="91"/>
      <c r="I33" s="91"/>
      <c r="J33" s="91">
        <v>15</v>
      </c>
      <c r="K33" s="5">
        <f t="shared" si="1"/>
        <v>0</v>
      </c>
      <c r="L33" s="6">
        <f t="shared" si="0"/>
        <v>0</v>
      </c>
    </row>
    <row r="34" spans="2:12" ht="15.75" customHeight="1">
      <c r="B34" s="79" t="s">
        <v>96</v>
      </c>
      <c r="C34" s="112"/>
      <c r="D34" s="81">
        <v>6</v>
      </c>
      <c r="E34" s="82" t="s">
        <v>63</v>
      </c>
      <c r="F34" s="82" t="s">
        <v>63</v>
      </c>
      <c r="G34" s="52">
        <v>100</v>
      </c>
      <c r="H34" s="52">
        <v>500</v>
      </c>
      <c r="I34" s="52">
        <v>1000</v>
      </c>
      <c r="J34" s="52"/>
      <c r="K34" s="5"/>
      <c r="L34" s="6">
        <f t="shared" si="0"/>
        <v>0</v>
      </c>
    </row>
    <row r="35" spans="2:12" ht="150" customHeight="1" thickBot="1">
      <c r="B35" s="84"/>
      <c r="C35" s="90" t="s">
        <v>97</v>
      </c>
      <c r="D35" s="86"/>
      <c r="E35" s="87"/>
      <c r="F35" s="87"/>
      <c r="G35" s="91"/>
      <c r="H35" s="91"/>
      <c r="I35" s="91"/>
      <c r="J35" s="91">
        <v>16</v>
      </c>
      <c r="K35" s="5">
        <f t="shared" si="1"/>
        <v>0</v>
      </c>
      <c r="L35" s="6">
        <f t="shared" si="0"/>
        <v>0</v>
      </c>
    </row>
    <row r="36" spans="2:12" ht="14.25" customHeight="1">
      <c r="B36" s="34" t="s">
        <v>59</v>
      </c>
      <c r="C36" s="112"/>
      <c r="D36" s="81">
        <v>6</v>
      </c>
      <c r="E36" s="82" t="s">
        <v>63</v>
      </c>
      <c r="F36" s="82" t="s">
        <v>63</v>
      </c>
      <c r="G36" s="52">
        <v>100</v>
      </c>
      <c r="H36" s="52">
        <v>500</v>
      </c>
      <c r="I36" s="52">
        <v>1000</v>
      </c>
      <c r="J36" s="52"/>
      <c r="K36" s="5"/>
      <c r="L36" s="6">
        <f t="shared" si="0"/>
        <v>0</v>
      </c>
    </row>
    <row r="37" spans="2:12" ht="48.75" thickBot="1">
      <c r="B37" s="68"/>
      <c r="C37" s="90" t="s">
        <v>99</v>
      </c>
      <c r="D37" s="86"/>
      <c r="E37" s="87"/>
      <c r="F37" s="87"/>
      <c r="G37" s="91"/>
      <c r="H37" s="91"/>
      <c r="I37" s="91"/>
      <c r="J37" s="91">
        <v>17</v>
      </c>
      <c r="K37" s="5">
        <f t="shared" si="1"/>
        <v>0</v>
      </c>
      <c r="L37" s="6">
        <f t="shared" si="0"/>
        <v>0</v>
      </c>
    </row>
    <row r="38" spans="2:12" ht="14.25" customHeight="1">
      <c r="B38" s="34" t="s">
        <v>56</v>
      </c>
      <c r="C38" s="112"/>
      <c r="D38" s="81">
        <v>4</v>
      </c>
      <c r="E38" s="82" t="s">
        <v>63</v>
      </c>
      <c r="F38" s="82" t="s">
        <v>63</v>
      </c>
      <c r="G38" s="52">
        <v>1</v>
      </c>
      <c r="H38" s="52">
        <v>10</v>
      </c>
      <c r="I38" s="52">
        <v>20</v>
      </c>
      <c r="J38" s="52"/>
      <c r="K38" s="5"/>
      <c r="L38" s="6">
        <f t="shared" si="0"/>
        <v>0</v>
      </c>
    </row>
    <row r="39" spans="2:12" ht="108.75" thickBot="1">
      <c r="B39" s="68"/>
      <c r="C39" s="90" t="s">
        <v>58</v>
      </c>
      <c r="D39" s="86"/>
      <c r="E39" s="87"/>
      <c r="F39" s="87"/>
      <c r="G39" s="91"/>
      <c r="H39" s="91"/>
      <c r="I39" s="91"/>
      <c r="J39" s="91">
        <v>18</v>
      </c>
      <c r="K39" s="5">
        <f t="shared" si="1"/>
        <v>0</v>
      </c>
      <c r="L39" s="6">
        <f t="shared" si="0"/>
        <v>0</v>
      </c>
    </row>
    <row r="40" spans="2:12" ht="14.25" customHeight="1">
      <c r="B40" s="34" t="s">
        <v>64</v>
      </c>
      <c r="C40" s="39"/>
      <c r="D40" s="81">
        <v>20</v>
      </c>
      <c r="E40" s="82" t="s">
        <v>63</v>
      </c>
      <c r="F40" s="113">
        <v>100</v>
      </c>
      <c r="G40" s="113">
        <v>150</v>
      </c>
      <c r="H40" s="113">
        <v>200</v>
      </c>
      <c r="I40" s="113">
        <v>500</v>
      </c>
      <c r="J40" s="113"/>
      <c r="K40" s="5"/>
      <c r="L40" s="6"/>
    </row>
    <row r="41" spans="2:12" ht="201" customHeight="1" thickBot="1">
      <c r="B41" s="68"/>
      <c r="C41" s="90" t="s">
        <v>65</v>
      </c>
      <c r="D41" s="86"/>
      <c r="E41" s="87"/>
      <c r="F41" s="91"/>
      <c r="G41" s="91"/>
      <c r="H41" s="91"/>
      <c r="I41" s="91"/>
      <c r="J41" s="91">
        <v>19</v>
      </c>
      <c r="K41" s="5">
        <f t="shared" si="1"/>
        <v>0</v>
      </c>
      <c r="L41" s="6">
        <f t="shared" si="0"/>
        <v>0</v>
      </c>
    </row>
    <row r="42" spans="2:12">
      <c r="B42" s="34" t="s">
        <v>17</v>
      </c>
      <c r="C42" s="114"/>
      <c r="D42" s="38">
        <v>7</v>
      </c>
      <c r="E42" s="52">
        <v>100</v>
      </c>
      <c r="F42" s="66">
        <v>250</v>
      </c>
      <c r="G42" s="52">
        <v>500</v>
      </c>
      <c r="H42" s="52">
        <v>1000</v>
      </c>
      <c r="I42" s="52">
        <v>2000</v>
      </c>
      <c r="J42" s="52"/>
      <c r="K42" s="5"/>
      <c r="L42" s="6"/>
    </row>
    <row r="43" spans="2:12" ht="96">
      <c r="B43" s="41"/>
      <c r="C43" s="115" t="s">
        <v>79</v>
      </c>
      <c r="D43" s="46"/>
      <c r="E43" s="66"/>
      <c r="F43" s="66"/>
      <c r="G43" s="66"/>
      <c r="H43" s="66"/>
      <c r="I43" s="66"/>
      <c r="J43" s="66">
        <v>20</v>
      </c>
      <c r="K43" s="5">
        <f t="shared" si="1"/>
        <v>0</v>
      </c>
      <c r="L43" s="6">
        <f t="shared" si="0"/>
        <v>0</v>
      </c>
    </row>
    <row r="44" spans="2:12" ht="15" customHeight="1" thickBot="1">
      <c r="B44" s="68"/>
      <c r="C44" s="85" t="s">
        <v>18</v>
      </c>
      <c r="D44" s="69"/>
      <c r="E44" s="66"/>
      <c r="F44" s="60"/>
      <c r="G44" s="60"/>
      <c r="H44" s="60"/>
      <c r="I44" s="60"/>
      <c r="J44" s="60">
        <v>21</v>
      </c>
      <c r="K44" s="5">
        <f t="shared" si="1"/>
        <v>0</v>
      </c>
      <c r="L44" s="6">
        <f t="shared" si="0"/>
        <v>0</v>
      </c>
    </row>
    <row r="45" spans="2:12">
      <c r="B45" s="79" t="s">
        <v>19</v>
      </c>
      <c r="C45" s="80"/>
      <c r="D45" s="81">
        <v>10</v>
      </c>
      <c r="E45" s="37" t="s">
        <v>63</v>
      </c>
      <c r="F45" s="52">
        <v>100</v>
      </c>
      <c r="G45" s="52">
        <v>500</v>
      </c>
      <c r="H45" s="52">
        <v>1000</v>
      </c>
      <c r="I45" s="52">
        <v>2000</v>
      </c>
      <c r="J45" s="83"/>
      <c r="K45" s="5"/>
      <c r="L45" s="6"/>
    </row>
    <row r="46" spans="2:12" ht="96">
      <c r="B46" s="98"/>
      <c r="C46" s="4" t="s">
        <v>80</v>
      </c>
      <c r="D46" s="89"/>
      <c r="E46" s="116"/>
      <c r="F46" s="88"/>
      <c r="G46" s="88"/>
      <c r="H46" s="88"/>
      <c r="I46" s="88"/>
      <c r="J46" s="88">
        <v>22</v>
      </c>
      <c r="K46" s="5">
        <f t="shared" si="1"/>
        <v>0</v>
      </c>
      <c r="L46" s="6">
        <f t="shared" si="0"/>
        <v>0</v>
      </c>
    </row>
    <row r="47" spans="2:12" ht="15" customHeight="1" thickBot="1">
      <c r="B47" s="84"/>
      <c r="C47" s="111" t="s">
        <v>18</v>
      </c>
      <c r="D47" s="86"/>
      <c r="E47" s="44"/>
      <c r="F47" s="91"/>
      <c r="G47" s="91"/>
      <c r="H47" s="91"/>
      <c r="I47" s="91"/>
      <c r="J47" s="91">
        <v>23</v>
      </c>
      <c r="K47" s="5">
        <f t="shared" si="1"/>
        <v>0</v>
      </c>
      <c r="L47" s="6">
        <f t="shared" si="0"/>
        <v>0</v>
      </c>
    </row>
    <row r="48" spans="2:12">
      <c r="B48" s="34" t="s">
        <v>20</v>
      </c>
      <c r="C48" s="112"/>
      <c r="D48" s="38">
        <v>10</v>
      </c>
      <c r="E48" s="82" t="s">
        <v>63</v>
      </c>
      <c r="F48" s="52">
        <v>100</v>
      </c>
      <c r="G48" s="52">
        <v>500</v>
      </c>
      <c r="H48" s="52">
        <v>1000</v>
      </c>
      <c r="I48" s="52">
        <v>2000</v>
      </c>
      <c r="J48" s="52"/>
      <c r="K48" s="5"/>
      <c r="L48" s="6"/>
    </row>
    <row r="49" spans="1:12" ht="96">
      <c r="B49" s="41"/>
      <c r="C49" s="115" t="s">
        <v>81</v>
      </c>
      <c r="D49" s="46"/>
      <c r="E49" s="117"/>
      <c r="F49" s="66"/>
      <c r="G49" s="66"/>
      <c r="H49" s="66"/>
      <c r="I49" s="66"/>
      <c r="J49" s="66">
        <v>24</v>
      </c>
      <c r="K49" s="5">
        <f t="shared" si="1"/>
        <v>0</v>
      </c>
      <c r="L49" s="6">
        <f t="shared" si="0"/>
        <v>0</v>
      </c>
    </row>
    <row r="50" spans="1:12" ht="15" customHeight="1" thickBot="1">
      <c r="B50" s="68"/>
      <c r="C50" s="85" t="s">
        <v>21</v>
      </c>
      <c r="D50" s="69"/>
      <c r="E50" s="87"/>
      <c r="F50" s="60"/>
      <c r="G50" s="60"/>
      <c r="H50" s="60"/>
      <c r="I50" s="60"/>
      <c r="J50" s="60">
        <v>25</v>
      </c>
      <c r="K50" s="5">
        <f t="shared" si="1"/>
        <v>0</v>
      </c>
      <c r="L50" s="6">
        <f t="shared" si="0"/>
        <v>0</v>
      </c>
    </row>
    <row r="51" spans="1:12">
      <c r="B51" s="79" t="s">
        <v>22</v>
      </c>
      <c r="C51" s="80"/>
      <c r="D51" s="81">
        <v>4</v>
      </c>
      <c r="E51" s="37" t="s">
        <v>63</v>
      </c>
      <c r="F51" s="83">
        <v>100</v>
      </c>
      <c r="G51" s="83">
        <v>200</v>
      </c>
      <c r="H51" s="83">
        <v>500</v>
      </c>
      <c r="I51" s="83">
        <v>1000</v>
      </c>
      <c r="J51" s="83"/>
      <c r="K51" s="5"/>
      <c r="L51" s="6"/>
    </row>
    <row r="52" spans="1:12" ht="60">
      <c r="B52" s="98"/>
      <c r="C52" s="4" t="s">
        <v>23</v>
      </c>
      <c r="D52" s="89"/>
      <c r="E52" s="116"/>
      <c r="F52" s="88"/>
      <c r="G52" s="88"/>
      <c r="H52" s="88"/>
      <c r="I52" s="88"/>
      <c r="J52" s="88">
        <v>26</v>
      </c>
      <c r="K52" s="5">
        <f t="shared" si="1"/>
        <v>0</v>
      </c>
      <c r="L52" s="6">
        <f t="shared" si="0"/>
        <v>0</v>
      </c>
    </row>
    <row r="53" spans="1:12" ht="60">
      <c r="B53" s="98"/>
      <c r="C53" s="115" t="s">
        <v>24</v>
      </c>
      <c r="D53" s="89"/>
      <c r="E53" s="116"/>
      <c r="F53" s="66"/>
      <c r="G53" s="66"/>
      <c r="H53" s="66"/>
      <c r="I53" s="66"/>
      <c r="J53" s="66">
        <v>27</v>
      </c>
      <c r="K53" s="5">
        <f t="shared" si="1"/>
        <v>0</v>
      </c>
      <c r="L53" s="6">
        <f t="shared" si="0"/>
        <v>0</v>
      </c>
    </row>
    <row r="54" spans="1:12" ht="60.75" thickBot="1">
      <c r="B54" s="84"/>
      <c r="C54" s="85" t="s">
        <v>25</v>
      </c>
      <c r="D54" s="86"/>
      <c r="E54" s="44"/>
      <c r="F54" s="60"/>
      <c r="G54" s="60"/>
      <c r="H54" s="60"/>
      <c r="I54" s="60"/>
      <c r="J54" s="60">
        <v>28</v>
      </c>
      <c r="K54" s="5">
        <f t="shared" si="1"/>
        <v>0</v>
      </c>
      <c r="L54" s="6">
        <f t="shared" si="0"/>
        <v>0</v>
      </c>
    </row>
    <row r="55" spans="1:12">
      <c r="B55" s="79" t="s">
        <v>27</v>
      </c>
      <c r="C55" s="118"/>
      <c r="D55" s="81">
        <v>4</v>
      </c>
      <c r="E55" s="83">
        <v>20</v>
      </c>
      <c r="F55" s="83">
        <v>50</v>
      </c>
      <c r="G55" s="83">
        <v>100</v>
      </c>
      <c r="H55" s="83">
        <v>250</v>
      </c>
      <c r="I55" s="83">
        <v>500</v>
      </c>
      <c r="J55" s="83"/>
      <c r="K55" s="5"/>
      <c r="L55" s="6"/>
    </row>
    <row r="56" spans="1:12" ht="24">
      <c r="B56" s="98"/>
      <c r="C56" s="4" t="s">
        <v>26</v>
      </c>
      <c r="D56" s="89"/>
      <c r="E56" s="119"/>
      <c r="F56" s="119"/>
      <c r="G56" s="119"/>
      <c r="H56" s="119"/>
      <c r="I56" s="119"/>
      <c r="J56" s="120">
        <v>29</v>
      </c>
      <c r="K56" s="5">
        <f t="shared" si="1"/>
        <v>0</v>
      </c>
      <c r="L56" s="6">
        <f t="shared" si="0"/>
        <v>0</v>
      </c>
    </row>
    <row r="57" spans="1:12" s="128" customFormat="1">
      <c r="A57" s="121"/>
      <c r="B57" s="122"/>
      <c r="C57" s="123"/>
      <c r="D57" s="124"/>
      <c r="E57" s="125"/>
      <c r="F57" s="125"/>
      <c r="G57" s="63"/>
      <c r="H57" s="125"/>
      <c r="I57" s="125"/>
      <c r="J57" s="125"/>
      <c r="K57" s="126"/>
      <c r="L57" s="127"/>
    </row>
    <row r="58" spans="1:12" ht="66" customHeight="1" thickBot="1">
      <c r="B58" s="84"/>
      <c r="C58" s="106" t="s">
        <v>100</v>
      </c>
      <c r="D58" s="86"/>
      <c r="E58" s="95"/>
      <c r="F58" s="95"/>
      <c r="G58" s="95"/>
      <c r="H58" s="95"/>
      <c r="I58" s="95"/>
      <c r="J58" s="129">
        <v>30</v>
      </c>
      <c r="K58" s="5">
        <f t="shared" si="1"/>
        <v>0</v>
      </c>
      <c r="L58" s="6">
        <f t="shared" si="0"/>
        <v>0</v>
      </c>
    </row>
    <row r="59" spans="1:12" ht="16.5" customHeight="1">
      <c r="B59" s="130"/>
      <c r="C59" s="2"/>
      <c r="D59" s="94"/>
      <c r="E59" s="66">
        <v>50</v>
      </c>
      <c r="F59" s="66">
        <v>100</v>
      </c>
      <c r="G59" s="66">
        <v>500</v>
      </c>
      <c r="H59" s="66">
        <v>250</v>
      </c>
      <c r="I59" s="66">
        <v>500</v>
      </c>
      <c r="J59" s="95"/>
      <c r="K59" s="131"/>
      <c r="L59" s="6"/>
    </row>
    <row r="60" spans="1:12" ht="66" customHeight="1" thickBot="1">
      <c r="B60" s="130" t="s">
        <v>66</v>
      </c>
      <c r="C60" s="2" t="s">
        <v>67</v>
      </c>
      <c r="D60" s="94">
        <v>4</v>
      </c>
      <c r="E60" s="132"/>
      <c r="F60" s="132"/>
      <c r="G60" s="132"/>
      <c r="H60" s="132"/>
      <c r="I60" s="132"/>
      <c r="J60" s="95">
        <v>31</v>
      </c>
      <c r="K60" s="5">
        <f t="shared" si="1"/>
        <v>0</v>
      </c>
      <c r="L60" s="6">
        <f t="shared" si="0"/>
        <v>0</v>
      </c>
    </row>
    <row r="61" spans="1:12" ht="14.25" customHeight="1">
      <c r="B61" s="34" t="s">
        <v>28</v>
      </c>
      <c r="C61" s="38" t="s">
        <v>29</v>
      </c>
      <c r="D61" s="81">
        <v>4</v>
      </c>
      <c r="E61" s="52">
        <v>50</v>
      </c>
      <c r="F61" s="52">
        <v>100</v>
      </c>
      <c r="G61" s="52">
        <v>500</v>
      </c>
      <c r="H61" s="52">
        <v>1000</v>
      </c>
      <c r="I61" s="52">
        <v>5000</v>
      </c>
      <c r="J61" s="52"/>
      <c r="K61" s="5"/>
      <c r="L61" s="6"/>
    </row>
    <row r="62" spans="1:12" ht="15" customHeight="1" thickBot="1">
      <c r="B62" s="68"/>
      <c r="C62" s="69"/>
      <c r="D62" s="86"/>
      <c r="E62" s="111"/>
      <c r="F62" s="111"/>
      <c r="G62" s="111"/>
      <c r="H62" s="111"/>
      <c r="I62" s="111"/>
      <c r="J62" s="91">
        <v>32</v>
      </c>
      <c r="K62" s="5">
        <f t="shared" si="1"/>
        <v>0</v>
      </c>
      <c r="L62" s="6">
        <f t="shared" si="0"/>
        <v>0</v>
      </c>
    </row>
    <row r="63" spans="1:12" ht="15.75" customHeight="1">
      <c r="B63" s="79" t="s">
        <v>37</v>
      </c>
      <c r="C63" s="114"/>
      <c r="D63" s="114"/>
      <c r="E63" s="52">
        <v>10</v>
      </c>
      <c r="F63" s="52">
        <v>50</v>
      </c>
      <c r="G63" s="52">
        <v>100</v>
      </c>
      <c r="H63" s="52">
        <v>250</v>
      </c>
      <c r="I63" s="52">
        <v>500</v>
      </c>
      <c r="J63" s="52"/>
      <c r="K63" s="5"/>
      <c r="L63" s="6"/>
    </row>
    <row r="64" spans="1:12" ht="18" customHeight="1">
      <c r="B64" s="98"/>
      <c r="C64" s="133" t="s">
        <v>42</v>
      </c>
      <c r="D64" s="134"/>
      <c r="E64" s="134"/>
      <c r="F64" s="134"/>
      <c r="G64" s="134"/>
      <c r="H64" s="134"/>
      <c r="I64" s="134"/>
      <c r="J64" s="135"/>
      <c r="K64" s="5">
        <f t="shared" si="1"/>
        <v>0</v>
      </c>
      <c r="L64" s="6">
        <f t="shared" si="0"/>
        <v>0</v>
      </c>
    </row>
    <row r="65" spans="2:12" ht="131.25" customHeight="1">
      <c r="B65" s="98"/>
      <c r="C65" s="4" t="s">
        <v>30</v>
      </c>
      <c r="D65" s="136">
        <v>10</v>
      </c>
      <c r="E65" s="88"/>
      <c r="F65" s="88"/>
      <c r="G65" s="88"/>
      <c r="H65" s="4"/>
      <c r="I65" s="88"/>
      <c r="J65" s="88">
        <v>33</v>
      </c>
      <c r="K65" s="5">
        <f t="shared" si="1"/>
        <v>0</v>
      </c>
      <c r="L65" s="6">
        <f t="shared" si="0"/>
        <v>0</v>
      </c>
    </row>
    <row r="66" spans="2:12" ht="38.25" customHeight="1">
      <c r="B66" s="98"/>
      <c r="C66" s="115" t="s">
        <v>31</v>
      </c>
      <c r="D66" s="89"/>
      <c r="E66" s="66"/>
      <c r="F66" s="66"/>
      <c r="G66" s="66"/>
      <c r="H66" s="66"/>
      <c r="I66" s="66"/>
      <c r="J66" s="66">
        <v>34</v>
      </c>
      <c r="K66" s="5">
        <f t="shared" si="1"/>
        <v>0</v>
      </c>
      <c r="L66" s="6">
        <f t="shared" si="0"/>
        <v>0</v>
      </c>
    </row>
    <row r="67" spans="2:12" ht="48">
      <c r="B67" s="98"/>
      <c r="C67" s="4" t="s">
        <v>39</v>
      </c>
      <c r="D67" s="89"/>
      <c r="E67" s="88"/>
      <c r="F67" s="88"/>
      <c r="G67" s="88"/>
      <c r="H67" s="88"/>
      <c r="I67" s="88"/>
      <c r="J67" s="88">
        <v>35</v>
      </c>
      <c r="K67" s="5">
        <f t="shared" si="1"/>
        <v>0</v>
      </c>
      <c r="L67" s="6">
        <f t="shared" si="0"/>
        <v>0</v>
      </c>
    </row>
    <row r="68" spans="2:12" ht="48">
      <c r="B68" s="98"/>
      <c r="C68" s="115" t="s">
        <v>40</v>
      </c>
      <c r="D68" s="89"/>
      <c r="E68" s="66"/>
      <c r="F68" s="66"/>
      <c r="G68" s="66"/>
      <c r="H68" s="66"/>
      <c r="I68" s="66"/>
      <c r="J68" s="66">
        <v>36</v>
      </c>
      <c r="K68" s="5">
        <f t="shared" si="1"/>
        <v>0</v>
      </c>
      <c r="L68" s="6">
        <f t="shared" si="0"/>
        <v>0</v>
      </c>
    </row>
    <row r="69" spans="2:12" ht="48">
      <c r="B69" s="98"/>
      <c r="C69" s="4" t="s">
        <v>41</v>
      </c>
      <c r="D69" s="89"/>
      <c r="E69" s="88"/>
      <c r="F69" s="88"/>
      <c r="G69" s="88"/>
      <c r="H69" s="88"/>
      <c r="I69" s="88"/>
      <c r="J69" s="88">
        <v>37</v>
      </c>
      <c r="K69" s="5">
        <f t="shared" si="1"/>
        <v>0</v>
      </c>
      <c r="L69" s="6">
        <f t="shared" si="0"/>
        <v>0</v>
      </c>
    </row>
    <row r="70" spans="2:12" ht="48">
      <c r="B70" s="98"/>
      <c r="C70" s="115" t="s">
        <v>38</v>
      </c>
      <c r="D70" s="89"/>
      <c r="E70" s="66"/>
      <c r="F70" s="66"/>
      <c r="G70" s="66"/>
      <c r="H70" s="66"/>
      <c r="I70" s="66"/>
      <c r="J70" s="66">
        <v>38</v>
      </c>
      <c r="K70" s="5">
        <f t="shared" si="1"/>
        <v>0</v>
      </c>
      <c r="L70" s="6">
        <f t="shared" si="0"/>
        <v>0</v>
      </c>
    </row>
    <row r="71" spans="2:12" ht="48">
      <c r="B71" s="98"/>
      <c r="C71" s="4" t="s">
        <v>32</v>
      </c>
      <c r="D71" s="89"/>
      <c r="E71" s="88"/>
      <c r="F71" s="88"/>
      <c r="G71" s="88"/>
      <c r="H71" s="88"/>
      <c r="I71" s="88"/>
      <c r="J71" s="88">
        <v>39</v>
      </c>
      <c r="K71" s="5">
        <f t="shared" si="1"/>
        <v>0</v>
      </c>
      <c r="L71" s="6">
        <f t="shared" si="0"/>
        <v>0</v>
      </c>
    </row>
    <row r="72" spans="2:12" ht="48">
      <c r="B72" s="98"/>
      <c r="C72" s="115" t="s">
        <v>33</v>
      </c>
      <c r="D72" s="89"/>
      <c r="E72" s="66"/>
      <c r="F72" s="66"/>
      <c r="G72" s="66"/>
      <c r="H72" s="66"/>
      <c r="I72" s="66"/>
      <c r="J72" s="66">
        <v>40</v>
      </c>
      <c r="K72" s="5">
        <f t="shared" si="1"/>
        <v>0</v>
      </c>
      <c r="L72" s="6">
        <f t="shared" si="0"/>
        <v>0</v>
      </c>
    </row>
    <row r="73" spans="2:12" ht="48">
      <c r="B73" s="98"/>
      <c r="C73" s="4" t="s">
        <v>34</v>
      </c>
      <c r="D73" s="89"/>
      <c r="E73" s="88"/>
      <c r="F73" s="88"/>
      <c r="G73" s="88"/>
      <c r="H73" s="88"/>
      <c r="I73" s="88"/>
      <c r="J73" s="88">
        <v>41</v>
      </c>
      <c r="K73" s="5">
        <f t="shared" si="1"/>
        <v>0</v>
      </c>
      <c r="L73" s="6">
        <f t="shared" si="0"/>
        <v>0</v>
      </c>
    </row>
    <row r="74" spans="2:12" ht="48">
      <c r="B74" s="98"/>
      <c r="C74" s="115" t="s">
        <v>35</v>
      </c>
      <c r="D74" s="89"/>
      <c r="E74" s="66"/>
      <c r="F74" s="66"/>
      <c r="G74" s="66"/>
      <c r="H74" s="66"/>
      <c r="I74" s="66"/>
      <c r="J74" s="66">
        <v>42</v>
      </c>
      <c r="K74" s="5">
        <f t="shared" si="1"/>
        <v>0</v>
      </c>
      <c r="L74" s="6">
        <f t="shared" si="0"/>
        <v>0</v>
      </c>
    </row>
    <row r="75" spans="2:12" ht="48.75" thickBot="1">
      <c r="B75" s="84"/>
      <c r="C75" s="85" t="s">
        <v>36</v>
      </c>
      <c r="D75" s="86"/>
      <c r="E75" s="60"/>
      <c r="F75" s="60"/>
      <c r="G75" s="60"/>
      <c r="H75" s="60"/>
      <c r="I75" s="60"/>
      <c r="J75" s="60">
        <v>43</v>
      </c>
      <c r="K75" s="5">
        <f t="shared" si="1"/>
        <v>0</v>
      </c>
      <c r="L75" s="6">
        <f t="shared" si="0"/>
        <v>0</v>
      </c>
    </row>
    <row r="76" spans="2:12" ht="12" customHeight="1">
      <c r="B76" s="79" t="s">
        <v>69</v>
      </c>
      <c r="C76" s="80"/>
      <c r="D76" s="81">
        <v>4</v>
      </c>
      <c r="E76" s="37" t="s">
        <v>63</v>
      </c>
      <c r="F76" s="83">
        <v>10</v>
      </c>
      <c r="G76" s="83">
        <v>50</v>
      </c>
      <c r="H76" s="83">
        <v>100</v>
      </c>
      <c r="I76" s="83">
        <v>250</v>
      </c>
      <c r="J76" s="83"/>
      <c r="K76" s="5"/>
      <c r="L76" s="6"/>
    </row>
    <row r="77" spans="2:12" ht="24">
      <c r="B77" s="98"/>
      <c r="C77" s="4" t="s">
        <v>43</v>
      </c>
      <c r="D77" s="89"/>
      <c r="E77" s="116"/>
      <c r="F77" s="88"/>
      <c r="G77" s="88"/>
      <c r="H77" s="88"/>
      <c r="I77" s="88"/>
      <c r="J77" s="88">
        <v>44</v>
      </c>
      <c r="K77" s="5">
        <f t="shared" si="1"/>
        <v>0</v>
      </c>
      <c r="L77" s="6">
        <f t="shared" si="0"/>
        <v>0</v>
      </c>
    </row>
    <row r="78" spans="2:12" ht="124.5" customHeight="1">
      <c r="B78" s="98"/>
      <c r="C78" s="3" t="s">
        <v>68</v>
      </c>
      <c r="D78" s="89"/>
      <c r="E78" s="116"/>
      <c r="F78" s="119"/>
      <c r="G78" s="119"/>
      <c r="H78" s="119"/>
      <c r="I78" s="119"/>
      <c r="J78" s="119">
        <v>45</v>
      </c>
      <c r="K78" s="5"/>
      <c r="L78" s="6"/>
    </row>
    <row r="79" spans="2:12" ht="35.25" customHeight="1">
      <c r="B79" s="98"/>
      <c r="C79" s="3" t="s">
        <v>70</v>
      </c>
      <c r="D79" s="89"/>
      <c r="E79" s="116"/>
      <c r="F79" s="119"/>
      <c r="G79" s="119"/>
      <c r="H79" s="119"/>
      <c r="I79" s="119"/>
      <c r="J79" s="119">
        <v>46</v>
      </c>
      <c r="K79" s="5">
        <f t="shared" si="1"/>
        <v>0</v>
      </c>
      <c r="L79" s="6">
        <f t="shared" si="0"/>
        <v>0</v>
      </c>
    </row>
    <row r="80" spans="2:12" ht="35.25" customHeight="1">
      <c r="B80" s="98"/>
      <c r="C80" s="3" t="s">
        <v>89</v>
      </c>
      <c r="D80" s="89"/>
      <c r="E80" s="116"/>
      <c r="F80" s="119"/>
      <c r="G80" s="119"/>
      <c r="H80" s="119"/>
      <c r="I80" s="119"/>
      <c r="J80" s="119">
        <v>47</v>
      </c>
      <c r="K80" s="5">
        <f t="shared" si="1"/>
        <v>0</v>
      </c>
      <c r="L80" s="6">
        <f t="shared" si="0"/>
        <v>0</v>
      </c>
    </row>
    <row r="81" spans="2:12" ht="81" customHeight="1" thickBot="1">
      <c r="B81" s="98"/>
      <c r="C81" s="137" t="s">
        <v>44</v>
      </c>
      <c r="D81" s="89"/>
      <c r="E81" s="44"/>
      <c r="F81" s="67"/>
      <c r="G81" s="67"/>
      <c r="H81" s="67"/>
      <c r="I81" s="67"/>
      <c r="J81" s="67">
        <v>48</v>
      </c>
      <c r="K81" s="5">
        <f t="shared" si="1"/>
        <v>0</v>
      </c>
      <c r="L81" s="6">
        <f t="shared" si="0"/>
        <v>0</v>
      </c>
    </row>
    <row r="82" spans="2:12" ht="14.25" customHeight="1">
      <c r="B82" s="34" t="s">
        <v>46</v>
      </c>
      <c r="C82" s="114"/>
      <c r="D82" s="38">
        <v>4</v>
      </c>
      <c r="E82" s="52">
        <v>1</v>
      </c>
      <c r="F82" s="52">
        <v>5</v>
      </c>
      <c r="G82" s="52">
        <v>20</v>
      </c>
      <c r="H82" s="52">
        <v>50</v>
      </c>
      <c r="I82" s="52">
        <v>100</v>
      </c>
      <c r="J82" s="52"/>
      <c r="K82" s="39"/>
      <c r="L82" s="138"/>
    </row>
    <row r="83" spans="2:12" ht="36">
      <c r="B83" s="41"/>
      <c r="C83" s="115" t="s">
        <v>45</v>
      </c>
      <c r="D83" s="46"/>
      <c r="E83" s="66"/>
      <c r="F83" s="66"/>
      <c r="G83" s="66"/>
      <c r="H83" s="66"/>
      <c r="I83" s="66"/>
      <c r="J83" s="66">
        <v>49</v>
      </c>
      <c r="K83" s="5">
        <f t="shared" si="1"/>
        <v>0</v>
      </c>
      <c r="L83" s="6">
        <f t="shared" si="0"/>
        <v>0</v>
      </c>
    </row>
    <row r="84" spans="2:12" ht="24">
      <c r="B84" s="41"/>
      <c r="C84" s="137" t="s">
        <v>88</v>
      </c>
      <c r="D84" s="46"/>
      <c r="E84" s="67"/>
      <c r="F84" s="67"/>
      <c r="G84" s="67"/>
      <c r="H84" s="67"/>
      <c r="I84" s="67"/>
      <c r="J84" s="67">
        <v>50</v>
      </c>
      <c r="K84" s="5">
        <f t="shared" si="1"/>
        <v>0</v>
      </c>
      <c r="L84" s="6">
        <f t="shared" si="0"/>
        <v>0</v>
      </c>
    </row>
    <row r="85" spans="2:12" ht="24">
      <c r="B85" s="41"/>
      <c r="C85" s="137" t="s">
        <v>93</v>
      </c>
      <c r="D85" s="46"/>
      <c r="E85" s="67"/>
      <c r="F85" s="67"/>
      <c r="G85" s="67"/>
      <c r="H85" s="67"/>
      <c r="I85" s="67"/>
      <c r="J85" s="67">
        <v>51</v>
      </c>
      <c r="K85" s="5">
        <f t="shared" si="1"/>
        <v>0</v>
      </c>
      <c r="L85" s="6">
        <f t="shared" si="0"/>
        <v>0</v>
      </c>
    </row>
    <row r="86" spans="2:12" ht="24">
      <c r="B86" s="41"/>
      <c r="C86" s="137" t="s">
        <v>87</v>
      </c>
      <c r="D86" s="46"/>
      <c r="E86" s="67"/>
      <c r="F86" s="67"/>
      <c r="G86" s="67"/>
      <c r="H86" s="67"/>
      <c r="I86" s="67"/>
      <c r="J86" s="67">
        <v>52</v>
      </c>
      <c r="K86" s="5">
        <f t="shared" si="1"/>
        <v>0</v>
      </c>
      <c r="L86" s="6">
        <f t="shared" si="0"/>
        <v>0</v>
      </c>
    </row>
    <row r="87" spans="2:12" ht="78.75" customHeight="1" thickBot="1">
      <c r="B87" s="68"/>
      <c r="C87" s="85" t="s">
        <v>48</v>
      </c>
      <c r="D87" s="69"/>
      <c r="E87" s="60"/>
      <c r="F87" s="60"/>
      <c r="G87" s="60"/>
      <c r="H87" s="60"/>
      <c r="I87" s="60"/>
      <c r="J87" s="60">
        <v>53</v>
      </c>
      <c r="K87" s="59">
        <f t="shared" si="1"/>
        <v>0</v>
      </c>
      <c r="L87" s="61">
        <f t="shared" si="0"/>
        <v>0</v>
      </c>
    </row>
    <row r="88" spans="2:12">
      <c r="B88" s="98" t="s">
        <v>47</v>
      </c>
      <c r="C88" s="139"/>
      <c r="D88" s="89">
        <v>10</v>
      </c>
      <c r="E88" s="37" t="s">
        <v>63</v>
      </c>
      <c r="F88" s="37" t="s">
        <v>63</v>
      </c>
      <c r="G88" s="74">
        <v>100</v>
      </c>
      <c r="H88" s="74">
        <v>300</v>
      </c>
      <c r="I88" s="74">
        <v>500</v>
      </c>
      <c r="J88" s="74"/>
      <c r="K88" s="64"/>
      <c r="L88" s="65"/>
    </row>
    <row r="89" spans="2:12" ht="168">
      <c r="B89" s="98"/>
      <c r="C89" s="4" t="s">
        <v>101</v>
      </c>
      <c r="D89" s="89"/>
      <c r="E89" s="116"/>
      <c r="F89" s="116"/>
      <c r="G89" s="88"/>
      <c r="H89" s="88"/>
      <c r="I89" s="88"/>
      <c r="J89" s="88">
        <v>54</v>
      </c>
      <c r="K89" s="5">
        <f t="shared" si="1"/>
        <v>0</v>
      </c>
      <c r="L89" s="6">
        <f t="shared" si="0"/>
        <v>0</v>
      </c>
    </row>
    <row r="90" spans="2:12" ht="216.75" thickBot="1">
      <c r="B90" s="84"/>
      <c r="C90" s="111" t="s">
        <v>85</v>
      </c>
      <c r="D90" s="86"/>
      <c r="E90" s="116"/>
      <c r="F90" s="116"/>
      <c r="G90" s="67"/>
      <c r="H90" s="67"/>
      <c r="I90" s="67"/>
      <c r="J90" s="67">
        <v>55</v>
      </c>
      <c r="K90" s="5">
        <f t="shared" si="1"/>
        <v>0</v>
      </c>
      <c r="L90" s="6">
        <f t="shared" si="0"/>
        <v>0</v>
      </c>
    </row>
    <row r="91" spans="2:12" ht="15.75">
      <c r="B91" s="130"/>
      <c r="C91" s="2"/>
      <c r="D91" s="140"/>
      <c r="E91" s="141">
        <v>100</v>
      </c>
      <c r="F91" s="141">
        <v>300</v>
      </c>
      <c r="G91" s="142">
        <v>500</v>
      </c>
      <c r="H91" s="66">
        <v>1000</v>
      </c>
      <c r="I91" s="66">
        <v>1500</v>
      </c>
      <c r="J91" s="66"/>
      <c r="K91" s="5"/>
      <c r="L91" s="6"/>
    </row>
    <row r="92" spans="2:12" ht="96">
      <c r="B92" s="130" t="s">
        <v>71</v>
      </c>
      <c r="C92" s="2" t="s">
        <v>77</v>
      </c>
      <c r="D92" s="94"/>
      <c r="E92" s="143"/>
      <c r="F92" s="143"/>
      <c r="G92" s="95"/>
      <c r="H92" s="95"/>
      <c r="I92" s="95"/>
      <c r="J92" s="95">
        <v>56</v>
      </c>
      <c r="K92" s="5">
        <f t="shared" si="1"/>
        <v>0</v>
      </c>
      <c r="L92" s="6">
        <f t="shared" si="0"/>
        <v>0</v>
      </c>
    </row>
    <row r="93" spans="2:12" ht="16.5" thickBot="1">
      <c r="B93" s="130"/>
      <c r="C93" s="2"/>
      <c r="D93" s="140"/>
      <c r="E93" s="144"/>
      <c r="F93" s="145"/>
      <c r="G93" s="95"/>
      <c r="H93" s="95"/>
      <c r="I93" s="95"/>
      <c r="J93" s="95"/>
      <c r="K93" s="5"/>
      <c r="L93" s="6"/>
    </row>
    <row r="94" spans="2:12" ht="14.25" customHeight="1">
      <c r="B94" s="34" t="s">
        <v>49</v>
      </c>
      <c r="C94" s="38" t="s">
        <v>50</v>
      </c>
      <c r="D94" s="146">
        <v>5</v>
      </c>
      <c r="E94" s="147">
        <v>200</v>
      </c>
      <c r="F94" s="148">
        <v>500</v>
      </c>
      <c r="G94" s="148">
        <v>1000</v>
      </c>
      <c r="H94" s="148">
        <v>2000</v>
      </c>
      <c r="I94" s="148">
        <v>5000</v>
      </c>
      <c r="J94" s="88"/>
      <c r="K94" s="5"/>
      <c r="L94" s="6"/>
    </row>
    <row r="95" spans="2:12" ht="14.25" customHeight="1">
      <c r="B95" s="41"/>
      <c r="C95" s="46"/>
      <c r="D95" s="149"/>
      <c r="E95" s="67"/>
      <c r="F95" s="150"/>
      <c r="G95" s="151"/>
      <c r="H95" s="151"/>
      <c r="I95" s="151"/>
      <c r="J95" s="152"/>
      <c r="K95" s="153"/>
      <c r="L95" s="6"/>
    </row>
    <row r="96" spans="2:12" ht="90.75" customHeight="1" thickBot="1">
      <c r="B96" s="68"/>
      <c r="C96" s="69"/>
      <c r="D96" s="69"/>
      <c r="E96" s="129"/>
      <c r="F96" s="129"/>
      <c r="G96" s="129"/>
      <c r="H96" s="129"/>
      <c r="I96" s="129"/>
      <c r="J96" s="129">
        <v>57</v>
      </c>
      <c r="K96" s="5">
        <f t="shared" si="1"/>
        <v>0</v>
      </c>
      <c r="L96" s="6">
        <f t="shared" ref="L96:L110" si="2">K96*1.23</f>
        <v>0</v>
      </c>
    </row>
    <row r="97" spans="1:12">
      <c r="B97" s="34" t="s">
        <v>52</v>
      </c>
      <c r="C97" s="112"/>
      <c r="D97" s="38">
        <v>10</v>
      </c>
      <c r="E97" s="37" t="s">
        <v>63</v>
      </c>
      <c r="F97" s="52">
        <v>500</v>
      </c>
      <c r="G97" s="52">
        <v>1000</v>
      </c>
      <c r="H97" s="52">
        <v>2000</v>
      </c>
      <c r="I97" s="52">
        <v>5000</v>
      </c>
      <c r="J97" s="52"/>
      <c r="K97" s="5"/>
      <c r="L97" s="6"/>
    </row>
    <row r="98" spans="1:12" ht="108" customHeight="1">
      <c r="B98" s="41"/>
      <c r="C98" s="115" t="s">
        <v>104</v>
      </c>
      <c r="D98" s="46"/>
      <c r="E98" s="116"/>
      <c r="F98" s="66"/>
      <c r="G98" s="66"/>
      <c r="H98" s="66"/>
      <c r="I98" s="66"/>
      <c r="J98" s="66">
        <v>58</v>
      </c>
      <c r="K98" s="5">
        <f t="shared" ref="K98:K110" si="3">IF(COUNTA(E98:I98)=0,0,SUM(E98:I98)/COUNTA(E98:I98))</f>
        <v>0</v>
      </c>
      <c r="L98" s="6">
        <f t="shared" si="2"/>
        <v>0</v>
      </c>
    </row>
    <row r="99" spans="1:12" ht="114.75" customHeight="1">
      <c r="B99" s="41"/>
      <c r="C99" s="137" t="s">
        <v>105</v>
      </c>
      <c r="D99" s="46"/>
      <c r="E99" s="116"/>
      <c r="F99" s="67"/>
      <c r="G99" s="67"/>
      <c r="H99" s="67"/>
      <c r="I99" s="67"/>
      <c r="J99" s="67">
        <v>59</v>
      </c>
      <c r="K99" s="5">
        <f t="shared" si="3"/>
        <v>0</v>
      </c>
      <c r="L99" s="6">
        <f t="shared" si="2"/>
        <v>0</v>
      </c>
    </row>
    <row r="100" spans="1:12" ht="212.25" customHeight="1">
      <c r="B100" s="41"/>
      <c r="C100" s="154" t="s">
        <v>61</v>
      </c>
      <c r="D100" s="46"/>
      <c r="E100" s="116"/>
      <c r="F100" s="67"/>
      <c r="G100" s="67"/>
      <c r="H100" s="67"/>
      <c r="I100" s="67"/>
      <c r="J100" s="67">
        <v>60</v>
      </c>
      <c r="K100" s="5">
        <v>4.58</v>
      </c>
      <c r="L100" s="6">
        <f t="shared" si="2"/>
        <v>5.6334</v>
      </c>
    </row>
    <row r="101" spans="1:12" ht="210" customHeight="1" thickBot="1">
      <c r="B101" s="155"/>
      <c r="C101" s="156" t="s">
        <v>60</v>
      </c>
      <c r="D101" s="69"/>
      <c r="E101" s="44"/>
      <c r="F101" s="60"/>
      <c r="G101" s="60"/>
      <c r="H101" s="60"/>
      <c r="I101" s="60"/>
      <c r="J101" s="60">
        <v>61</v>
      </c>
      <c r="K101" s="5">
        <f t="shared" si="3"/>
        <v>0</v>
      </c>
      <c r="L101" s="6">
        <f t="shared" si="2"/>
        <v>0</v>
      </c>
    </row>
    <row r="102" spans="1:12" ht="26.25" customHeight="1">
      <c r="B102" s="98" t="s">
        <v>53</v>
      </c>
      <c r="C102" s="80"/>
      <c r="D102" s="81">
        <v>4</v>
      </c>
      <c r="E102" s="37" t="s">
        <v>63</v>
      </c>
      <c r="F102" s="83">
        <v>100</v>
      </c>
      <c r="G102" s="83">
        <v>250</v>
      </c>
      <c r="H102" s="83">
        <v>500</v>
      </c>
      <c r="I102" s="83">
        <v>1000</v>
      </c>
      <c r="J102" s="83"/>
      <c r="K102" s="5">
        <f t="shared" si="3"/>
        <v>370</v>
      </c>
      <c r="L102" s="6">
        <f t="shared" si="2"/>
        <v>455.09999999999997</v>
      </c>
    </row>
    <row r="103" spans="1:12" ht="84.75" customHeight="1">
      <c r="B103" s="98"/>
      <c r="C103" s="139" t="s">
        <v>90</v>
      </c>
      <c r="D103" s="89"/>
      <c r="E103" s="116"/>
      <c r="F103" s="74"/>
      <c r="G103" s="74"/>
      <c r="H103" s="74"/>
      <c r="I103" s="74"/>
      <c r="J103" s="74">
        <v>62</v>
      </c>
      <c r="K103" s="5">
        <f t="shared" si="3"/>
        <v>0</v>
      </c>
      <c r="L103" s="6">
        <f t="shared" si="2"/>
        <v>0</v>
      </c>
    </row>
    <row r="104" spans="1:12">
      <c r="B104" s="98"/>
      <c r="C104" s="4" t="s">
        <v>54</v>
      </c>
      <c r="D104" s="89"/>
      <c r="E104" s="116"/>
      <c r="F104" s="74"/>
      <c r="G104" s="74"/>
      <c r="H104" s="74"/>
      <c r="I104" s="74"/>
      <c r="J104" s="74">
        <v>63</v>
      </c>
      <c r="K104" s="5">
        <f t="shared" si="3"/>
        <v>0</v>
      </c>
      <c r="L104" s="6">
        <f t="shared" si="2"/>
        <v>0</v>
      </c>
    </row>
    <row r="105" spans="1:12" ht="96">
      <c r="B105" s="98"/>
      <c r="C105" s="4" t="s">
        <v>92</v>
      </c>
      <c r="D105" s="89"/>
      <c r="E105" s="116"/>
      <c r="F105" s="74"/>
      <c r="G105" s="74"/>
      <c r="H105" s="74"/>
      <c r="I105" s="74"/>
      <c r="J105" s="74">
        <v>64</v>
      </c>
      <c r="K105" s="5">
        <f t="shared" si="3"/>
        <v>0</v>
      </c>
      <c r="L105" s="6">
        <f t="shared" si="2"/>
        <v>0</v>
      </c>
    </row>
    <row r="106" spans="1:12" ht="14.25" customHeight="1">
      <c r="B106" s="98"/>
      <c r="C106" s="115" t="s">
        <v>54</v>
      </c>
      <c r="D106" s="89"/>
      <c r="E106" s="116"/>
      <c r="F106" s="74"/>
      <c r="G106" s="74"/>
      <c r="H106" s="74"/>
      <c r="I106" s="74"/>
      <c r="J106" s="74">
        <v>65</v>
      </c>
      <c r="K106" s="5">
        <f t="shared" si="3"/>
        <v>0</v>
      </c>
      <c r="L106" s="6">
        <f t="shared" si="2"/>
        <v>0</v>
      </c>
    </row>
    <row r="107" spans="1:12" ht="60">
      <c r="B107" s="98"/>
      <c r="C107" s="4" t="s">
        <v>91</v>
      </c>
      <c r="D107" s="89"/>
      <c r="E107" s="116"/>
      <c r="F107" s="88"/>
      <c r="G107" s="88"/>
      <c r="H107" s="88"/>
      <c r="I107" s="88"/>
      <c r="J107" s="88">
        <v>66</v>
      </c>
      <c r="K107" s="5">
        <f t="shared" si="3"/>
        <v>0</v>
      </c>
      <c r="L107" s="6">
        <f t="shared" si="2"/>
        <v>0</v>
      </c>
    </row>
    <row r="108" spans="1:12" ht="13.5" customHeight="1">
      <c r="B108" s="98"/>
      <c r="C108" s="115" t="s">
        <v>54</v>
      </c>
      <c r="D108" s="89"/>
      <c r="E108" s="116"/>
      <c r="F108" s="66"/>
      <c r="G108" s="66"/>
      <c r="H108" s="66"/>
      <c r="I108" s="66"/>
      <c r="J108" s="66">
        <v>67</v>
      </c>
      <c r="K108" s="5">
        <f t="shared" si="3"/>
        <v>0</v>
      </c>
      <c r="L108" s="6">
        <f t="shared" si="2"/>
        <v>0</v>
      </c>
    </row>
    <row r="109" spans="1:12" ht="69" customHeight="1">
      <c r="B109" s="98"/>
      <c r="C109" s="137" t="s">
        <v>55</v>
      </c>
      <c r="D109" s="89"/>
      <c r="E109" s="116"/>
      <c r="F109" s="67"/>
      <c r="G109" s="67"/>
      <c r="H109" s="67"/>
      <c r="I109" s="67"/>
      <c r="J109" s="67">
        <v>68</v>
      </c>
      <c r="K109" s="5">
        <f t="shared" si="3"/>
        <v>0</v>
      </c>
      <c r="L109" s="6">
        <f t="shared" si="2"/>
        <v>0</v>
      </c>
    </row>
    <row r="110" spans="1:12" ht="27.75" customHeight="1" thickBot="1">
      <c r="B110" s="84"/>
      <c r="C110" s="157" t="s">
        <v>54</v>
      </c>
      <c r="D110" s="86"/>
      <c r="E110" s="44"/>
      <c r="F110" s="60"/>
      <c r="G110" s="60"/>
      <c r="H110" s="60"/>
      <c r="I110" s="60"/>
      <c r="J110" s="60">
        <v>69</v>
      </c>
      <c r="K110" s="5">
        <f t="shared" si="3"/>
        <v>0</v>
      </c>
      <c r="L110" s="6">
        <f t="shared" si="2"/>
        <v>0</v>
      </c>
    </row>
    <row r="111" spans="1:12" ht="61.5" customHeight="1" thickBot="1">
      <c r="A111" s="158"/>
      <c r="B111" s="159"/>
      <c r="C111" s="160"/>
      <c r="D111" s="161"/>
      <c r="E111" s="162"/>
      <c r="F111" s="161"/>
      <c r="G111" s="161"/>
      <c r="H111" s="161"/>
      <c r="I111" s="163" t="s">
        <v>102</v>
      </c>
      <c r="J111" s="164"/>
      <c r="K111" s="165"/>
      <c r="L111" s="165"/>
    </row>
    <row r="112" spans="1:12" ht="15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2:1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2:1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2:12" ht="12.75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2:12" ht="26.25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2:12" ht="14.25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2:12" ht="33.75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2:12" ht="14.25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2:12" ht="60.75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2:12" ht="60.75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2:12" ht="15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2:12" ht="14.25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2:12" ht="214.5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2:12" ht="62.25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2:1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2:1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</sheetData>
  <mergeCells count="89">
    <mergeCell ref="E48:E50"/>
    <mergeCell ref="E51:E54"/>
    <mergeCell ref="E76:E81"/>
    <mergeCell ref="F88:F90"/>
    <mergeCell ref="E88:E90"/>
    <mergeCell ref="C64:J64"/>
    <mergeCell ref="D55:D58"/>
    <mergeCell ref="D48:D50"/>
    <mergeCell ref="E40:E41"/>
    <mergeCell ref="E45:E47"/>
    <mergeCell ref="E16:E17"/>
    <mergeCell ref="E18:E19"/>
    <mergeCell ref="F34:F35"/>
    <mergeCell ref="E34:E35"/>
    <mergeCell ref="F36:F37"/>
    <mergeCell ref="E36:E37"/>
    <mergeCell ref="B18:B19"/>
    <mergeCell ref="B20:B22"/>
    <mergeCell ref="B25:B26"/>
    <mergeCell ref="B12:B15"/>
    <mergeCell ref="B16:B17"/>
    <mergeCell ref="B48:B50"/>
    <mergeCell ref="B51:B54"/>
    <mergeCell ref="D51:D54"/>
    <mergeCell ref="B55:B58"/>
    <mergeCell ref="B34:B35"/>
    <mergeCell ref="I111:J111"/>
    <mergeCell ref="B7:L7"/>
    <mergeCell ref="D16:D17"/>
    <mergeCell ref="C16:C17"/>
    <mergeCell ref="D18:D19"/>
    <mergeCell ref="D20:D22"/>
    <mergeCell ref="C25:C26"/>
    <mergeCell ref="D25:D26"/>
    <mergeCell ref="B30:B31"/>
    <mergeCell ref="C30:C31"/>
    <mergeCell ref="D30:D31"/>
    <mergeCell ref="B42:B44"/>
    <mergeCell ref="D42:D44"/>
    <mergeCell ref="E97:E101"/>
    <mergeCell ref="E102:E110"/>
    <mergeCell ref="B45:B47"/>
    <mergeCell ref="B1:L2"/>
    <mergeCell ref="J8:J9"/>
    <mergeCell ref="B32:B33"/>
    <mergeCell ref="D32:D33"/>
    <mergeCell ref="D34:D35"/>
    <mergeCell ref="C10:C11"/>
    <mergeCell ref="D10:D11"/>
    <mergeCell ref="E3:I3"/>
    <mergeCell ref="E5:I5"/>
    <mergeCell ref="B10:B11"/>
    <mergeCell ref="B5:D6"/>
    <mergeCell ref="B8:B9"/>
    <mergeCell ref="D8:D9"/>
    <mergeCell ref="E8:E9"/>
    <mergeCell ref="F8:F9"/>
    <mergeCell ref="G8:G9"/>
    <mergeCell ref="B102:B110"/>
    <mergeCell ref="D102:D110"/>
    <mergeCell ref="B88:B90"/>
    <mergeCell ref="D88:D90"/>
    <mergeCell ref="B94:B96"/>
    <mergeCell ref="D94:D96"/>
    <mergeCell ref="C94:C96"/>
    <mergeCell ref="B97:B101"/>
    <mergeCell ref="D97:D101"/>
    <mergeCell ref="B76:B81"/>
    <mergeCell ref="D76:D81"/>
    <mergeCell ref="B82:B87"/>
    <mergeCell ref="D82:D87"/>
    <mergeCell ref="D65:D75"/>
    <mergeCell ref="B63:B75"/>
    <mergeCell ref="J5:L6"/>
    <mergeCell ref="D12:D15"/>
    <mergeCell ref="B61:B62"/>
    <mergeCell ref="C61:C62"/>
    <mergeCell ref="D61:D62"/>
    <mergeCell ref="B40:B41"/>
    <mergeCell ref="D40:D41"/>
    <mergeCell ref="B36:B37"/>
    <mergeCell ref="D36:D37"/>
    <mergeCell ref="B38:B39"/>
    <mergeCell ref="D38:D39"/>
    <mergeCell ref="E10:E11"/>
    <mergeCell ref="F10:F11"/>
    <mergeCell ref="E38:E39"/>
    <mergeCell ref="F38:F39"/>
    <mergeCell ref="D45:D47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akliber</dc:creator>
  <cp:lastModifiedBy>Użytkownik systemu Windows</cp:lastModifiedBy>
  <cp:lastPrinted>2015-07-07T15:49:49Z</cp:lastPrinted>
  <dcterms:created xsi:type="dcterms:W3CDTF">2013-11-07T13:27:07Z</dcterms:created>
  <dcterms:modified xsi:type="dcterms:W3CDTF">2015-07-07T15:57:02Z</dcterms:modified>
</cp:coreProperties>
</file>